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dmin\Desktop\Vi. Hằng\"/>
    </mc:Choice>
  </mc:AlternateContent>
  <xr:revisionPtr revIDLastSave="0" documentId="8_{A27174D5-CF5F-4D4B-84EA-0658A8551BFC}" xr6:coauthVersionLast="47" xr6:coauthVersionMax="47" xr10:uidLastSave="{00000000-0000-0000-0000-000000000000}"/>
  <bookViews>
    <workbookView xWindow="-120" yWindow="-120" windowWidth="29040" windowHeight="15840" tabRatio="516" activeTab="5" xr2:uid="{8C60D2D2-0545-4499-92E1-6BF448C1F1C2}"/>
  </bookViews>
  <sheets>
    <sheet name="Mẫu 01" sheetId="1" r:id="rId1"/>
    <sheet name="Mẫu 02 (TH)" sheetId="11" r:id="rId2"/>
    <sheet name="Mẫu 03" sheetId="5" r:id="rId3"/>
    <sheet name="Mẫu 04" sheetId="15" r:id="rId4"/>
    <sheet name="Mẫu 05" sheetId="16" r:id="rId5"/>
    <sheet name="Mẫu 06" sheetId="9" r:id="rId6"/>
  </sheets>
  <definedNames>
    <definedName name="_xlnm.Print_Area" localSheetId="0">'Mẫu 01'!$A$1:$F$31</definedName>
    <definedName name="_xlnm.Print_Area" localSheetId="1">'Mẫu 02 (TH)'!$A$1:$F$31</definedName>
    <definedName name="_xlnm.Print_Area" localSheetId="2">'Mẫu 03'!$A$1:$I$21</definedName>
    <definedName name="_xlnm.Print_Area" localSheetId="3">'Mẫu 04'!$A$1:$N$21</definedName>
    <definedName name="_xlnm.Print_Area" localSheetId="4">'Mẫu 05'!$A$1:$L$21</definedName>
    <definedName name="_xlnm.Print_Area" localSheetId="5">'Mẫu 06'!$A$1:$H$21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9" l="1"/>
  <c r="G7" i="9"/>
  <c r="F6" i="9"/>
  <c r="F7" i="9"/>
  <c r="J12" i="16"/>
  <c r="E7" i="9" s="1"/>
  <c r="J11" i="16"/>
  <c r="E6" i="9" s="1"/>
  <c r="E12" i="16"/>
  <c r="F12" i="16"/>
  <c r="G12" i="16"/>
  <c r="H12" i="16"/>
  <c r="I12" i="16"/>
  <c r="G11" i="16"/>
  <c r="H11" i="16"/>
  <c r="I11" i="16"/>
  <c r="E11" i="16"/>
  <c r="F11" i="16"/>
  <c r="D11" i="16"/>
  <c r="G10" i="16"/>
  <c r="F10" i="16"/>
  <c r="M6" i="15"/>
  <c r="C6" i="11"/>
  <c r="C11" i="16" s="1"/>
  <c r="D6" i="11"/>
  <c r="D11" i="5" s="1"/>
  <c r="E6" i="11"/>
  <c r="F6" i="11"/>
  <c r="B6" i="11"/>
  <c r="B11" i="5" s="1"/>
  <c r="M7" i="15"/>
  <c r="M12" i="15" s="1"/>
  <c r="C11" i="5" l="1"/>
  <c r="B11" i="16"/>
  <c r="B6" i="9" s="1"/>
  <c r="M13" i="15"/>
  <c r="M1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6" authorId="0" shapeId="0" xr:uid="{BFC9ABBC-3B85-4516-A8D2-A8FF3B0949A7}">
      <text>
        <r>
          <rPr>
            <b/>
            <sz val="9"/>
            <color indexed="81"/>
            <rFont val="Tahoma"/>
            <family val="2"/>
          </rPr>
          <t>Nếu tự làm dự kiến nhân công, đơn giá... xin bồi dưỡng làm cơ sở báo cáo</t>
        </r>
        <r>
          <rPr>
            <sz val="9"/>
            <color indexed="81"/>
            <rFont val="Tahoma"/>
            <family val="2"/>
          </rPr>
          <t xml:space="preserve">
</t>
        </r>
      </text>
    </comment>
    <comment ref="K7" authorId="0" shapeId="0" xr:uid="{EA95715E-61AE-4817-B643-930F4DD57B53}">
      <text>
        <r>
          <rPr>
            <b/>
            <sz val="9"/>
            <color indexed="81"/>
            <rFont val="Tahoma"/>
            <family val="2"/>
          </rPr>
          <t>Sửa chữa cần thuê khoán xin báo giá để làm cơ sở báo cáo</t>
        </r>
      </text>
    </comment>
  </commentList>
</comments>
</file>

<file path=xl/sharedStrings.xml><?xml version="1.0" encoding="utf-8"?>
<sst xmlns="http://schemas.openxmlformats.org/spreadsheetml/2006/main" count="179" uniqueCount="107">
  <si>
    <t>TRƯỜNG ĐẠI HỌC CÔNG NGHIỆP HÀ NỘI</t>
  </si>
  <si>
    <t>ĐƠN VỊ …..........................................................</t>
  </si>
  <si>
    <t>Stt</t>
  </si>
  <si>
    <t>Ghi chú</t>
  </si>
  <si>
    <t>TT</t>
  </si>
  <si>
    <t>Phòng</t>
  </si>
  <si>
    <t>Ý kiến đề nghị</t>
  </si>
  <si>
    <t>Tên tài sản/thiết bị</t>
  </si>
  <si>
    <r>
      <t xml:space="preserve">ĐƠN VỊ:  </t>
    </r>
    <r>
      <rPr>
        <sz val="13"/>
        <color theme="1"/>
        <rFont val="Times New Roman"/>
        <family val="1"/>
        <scheme val="major"/>
      </rPr>
      <t>….....................</t>
    </r>
  </si>
  <si>
    <t>Thông số KT</t>
  </si>
  <si>
    <t>Hiệu trưởng duyệt</t>
  </si>
  <si>
    <t>HS/6.4/QT/ISO/02</t>
  </si>
  <si>
    <t>Vật tư, thiết bị thay thế</t>
  </si>
  <si>
    <t>Nguồn gốc xuất xứ</t>
  </si>
  <si>
    <t>Đơn vị</t>
  </si>
  <si>
    <t>Số lượng</t>
  </si>
  <si>
    <t>Thành tiền (Đồng)</t>
  </si>
  <si>
    <t>Phòng Quản trị</t>
  </si>
  <si>
    <t>Đơn giá vật tư (Đồng)</t>
  </si>
  <si>
    <t>Thời gian thực hiện (giờ)</t>
  </si>
  <si>
    <t>PHÒNG QUẢN TRỊ</t>
  </si>
  <si>
    <t>NGƯỜI TỔNG HỢP</t>
  </si>
  <si>
    <t xml:space="preserve">    Hôm nay ngày …..tháng …..năm 2023 Tại …..............................Chúng tôi gồm:</t>
  </si>
  <si>
    <t>HS/6.4/QT/ISO/05</t>
  </si>
  <si>
    <t>HS/6.4/QT/ISO/06</t>
  </si>
  <si>
    <t>Lần soát xét: 01</t>
  </si>
  <si>
    <t>HS/6.4/QT/ISO/01</t>
  </si>
  <si>
    <t>HS/6.4/QT/ISO/03</t>
  </si>
  <si>
    <t>Nội dung thực hiện BT/BD/SC</t>
  </si>
  <si>
    <t xml:space="preserve">Hà nội, ngày….tháng ….  năm 202..   </t>
  </si>
  <si>
    <t xml:space="preserve">Hà nội, ngày….tháng ….  năm 202.. </t>
  </si>
  <si>
    <t>(1)</t>
  </si>
  <si>
    <t>(2)</t>
  </si>
  <si>
    <t>(3)</t>
  </si>
  <si>
    <t>(4)</t>
  </si>
  <si>
    <t>(5)</t>
  </si>
  <si>
    <t>(6)</t>
  </si>
  <si>
    <t>Đơn giá nhân công (Đồng)</t>
  </si>
  <si>
    <t>Chức danh: Đại diện phòng Quản trị</t>
  </si>
  <si>
    <t>Ông (Bà):….......................</t>
  </si>
  <si>
    <t>BIÊN BẢN XÁC ĐỊNH TÌNH TRẠNG THIẾT BỊ 
TRƯỚC KHI BẢO TRÌ/BẢO DƯỠNG/SỬA CHỮA</t>
  </si>
  <si>
    <t xml:space="preserve"> DANH MỤC THIẾT BỊ CẦN BẢO TRÌ/BẢO DƯỠNG/SỬA CHỮA</t>
  </si>
  <si>
    <t>TỔNG HỢP  DANH MỤC THIẾT BỊ CẦN BẢO TRÌ/BẢO DƯỠNG/SỬA CHỮA
  NĂM HỌC 2023-2024</t>
  </si>
  <si>
    <t xml:space="preserve">TỔNG HỢP DANH MỤC VẬT TƯ, THIẾT BỊ THAY THẾ/SỬA CHỮA 
&amp; KHÁI TOÁN ĐƠN GIÁ VẬT TƯ, NHÂN CÔNG BẢO TRÌ/BẢO DƯỠNG/SỬA CHỮA </t>
  </si>
  <si>
    <t>BÁO CÁO TỔNG HỢP TÌNH HÌNH BẢO TRÌ/BẢO DƯỠNG/SỬA CHỮA THIẾT BỊ PHỤC VỤ ĐÀO TẠO NĂM HỌC: 2023-2024</t>
  </si>
  <si>
    <t>(7)</t>
  </si>
  <si>
    <t>(8)</t>
  </si>
  <si>
    <t>(9)</t>
  </si>
  <si>
    <t>(10)</t>
  </si>
  <si>
    <t>(11)</t>
  </si>
  <si>
    <t>Tên tài sản thiết bị</t>
  </si>
  <si>
    <t>(12)</t>
  </si>
  <si>
    <t>(13= (9*10*11)
+(9*12)</t>
  </si>
  <si>
    <t>(14)</t>
  </si>
  <si>
    <t>201-A9</t>
  </si>
  <si>
    <t>Máy phay</t>
  </si>
  <si>
    <t>Động cơ</t>
  </si>
  <si>
    <t>Đ/C TN- VN</t>
  </si>
  <si>
    <t>Cái</t>
  </si>
  <si>
    <t xml:space="preserve">Mã tài sản BT/BD/SC </t>
  </si>
  <si>
    <t>Tình trạng cần 
BT/BD/SC</t>
  </si>
  <si>
    <t>Máy không hoạt động</t>
  </si>
  <si>
    <t>Đã hỏng 1 tháng</t>
  </si>
  <si>
    <t>Vòng bi bàn máy</t>
  </si>
  <si>
    <t>DKZ304-102</t>
  </si>
  <si>
    <t>Đài loan</t>
  </si>
  <si>
    <t xml:space="preserve">Tổng </t>
  </si>
  <si>
    <t>Thuế (VAT 10%)</t>
  </si>
  <si>
    <t>Tổng cộng</t>
  </si>
  <si>
    <t>Tình trạng</t>
  </si>
  <si>
    <t>Đề xuất hướng xử lý</t>
  </si>
  <si>
    <t xml:space="preserve">     Sau khi kiểm tra kỹ tình trạng thiết bị:</t>
  </si>
  <si>
    <t xml:space="preserve"> - Vỡ vòng bi bàn máy</t>
  </si>
  <si>
    <t xml:space="preserve"> - Động cơ trực chính của máy phay bị cháy bộ dây, hỏng phần cơ do sử  dụng lâu ngày</t>
  </si>
  <si>
    <t>Thay thế</t>
  </si>
  <si>
    <t>Lý do cần 
BT/BD/SC</t>
  </si>
  <si>
    <t>Đơn vị tính</t>
  </si>
  <si>
    <t xml:space="preserve">Nội dung thay thế BT/BD/SC </t>
  </si>
  <si>
    <t>Y/A 660/380V; 5,5KW</t>
  </si>
  <si>
    <t xml:space="preserve">Tình trạng thiết bị sau khi BT/BD/SC </t>
  </si>
  <si>
    <t>Đúng kỹ thuật, hoạt động tốt</t>
  </si>
  <si>
    <t xml:space="preserve">Nội dung BT/BD/SC </t>
  </si>
  <si>
    <t>Thay vòng bi</t>
  </si>
  <si>
    <t>Thay động cơ</t>
  </si>
  <si>
    <t>Tình trạng trước khi BT/BD/SC</t>
  </si>
  <si>
    <t xml:space="preserve">Phòng Quản trị </t>
  </si>
  <si>
    <t>Tình trạng sau khi BT/BD/SC</t>
  </si>
  <si>
    <t xml:space="preserve">        Biên bản này được lập làm 04 bản, người sử dụng tài sản 01 bản, đơn vị quản lý tài sản 01 bản, cán bộ kỹ thuật 01 bản, phòng Quản trị 01 bản.</t>
  </si>
  <si>
    <t xml:space="preserve">     Sau khi kiểm tra kỹ tình trạng các thiết bị cần BT/BD/SC:</t>
  </si>
  <si>
    <t>BIÊN BẢN NGHIỆM THU/BÀN GIAO THIẾT BỊ SAU KHI BẢO TRÌ/BẢO DƯỠNG/SỬA CHỮA</t>
  </si>
  <si>
    <r>
      <t xml:space="preserve">Tổ bộ môn/tổ/ln:  </t>
    </r>
    <r>
      <rPr>
        <sz val="13"/>
        <color theme="1"/>
        <rFont val="Times New Roman"/>
        <family val="1"/>
        <scheme val="major"/>
      </rPr>
      <t>….....................</t>
    </r>
  </si>
  <si>
    <t xml:space="preserve"> Trưởng đơn vị    </t>
  </si>
  <si>
    <t>Người tổng hợp</t>
  </si>
  <si>
    <t>Trưởng đơn vị</t>
  </si>
  <si>
    <t>Cán bộ kỹ thuật</t>
  </si>
  <si>
    <t>Chức danh: Trưởng đơn vị</t>
  </si>
  <si>
    <t>Chức danh: (Cán bộ kỹ thuật)</t>
  </si>
  <si>
    <t>HS/6.4/QT/ISO/04</t>
  </si>
  <si>
    <t>Chức danh: (Cá nhân/ đơn vị bảo trì)</t>
  </si>
  <si>
    <t>Chức danh: (Người sử dụng tài sản)</t>
  </si>
  <si>
    <t>Cá nhân/ Đơn vị bảo trì</t>
  </si>
  <si>
    <t>TRƯỞNG ĐƠN VỊ</t>
  </si>
  <si>
    <t>Người sử dụng tài sản</t>
  </si>
  <si>
    <r>
      <t xml:space="preserve">Người sử dụng tài sản: </t>
    </r>
    <r>
      <rPr>
        <sz val="13"/>
        <color theme="1"/>
        <rFont val="Times New Roman"/>
        <family val="1"/>
        <scheme val="major"/>
      </rPr>
      <t>........................................</t>
    </r>
    <r>
      <rPr>
        <b/>
        <sz val="13"/>
        <color theme="1"/>
        <rFont val="Times New Roman"/>
        <family val="1"/>
        <scheme val="major"/>
      </rPr>
      <t xml:space="preserve"> Tổ bộ môn/tổ: </t>
    </r>
    <r>
      <rPr>
        <sz val="13"/>
        <color theme="1"/>
        <rFont val="Times New Roman"/>
        <family val="1"/>
        <scheme val="major"/>
      </rPr>
      <t>…...............................</t>
    </r>
  </si>
  <si>
    <t xml:space="preserve">        Biên bản này được lập làm 04 bản có giá trị như nhau, người sử dụng tài sản 01 bản, đơn vị quản lý tài sản 01 bản, cá nhân sửa chữa/đơn vị bảo trì 01 bản, phòng Quản trị 01 bản.</t>
  </si>
  <si>
    <t xml:space="preserve">   KT. Hiệu trưởng </t>
  </si>
  <si>
    <t>Phó Hiệu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</si>
</sst>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21" x14ac:knownFonts="1">
    <font>
      <sz val="11"/>
      <color theme="1"/>
      <name val="Arial"/>
      <family val="2"/>
      <charset val="163"/>
      <scheme val="minor"/>
    </font>
    <font>
      <sz val="13"/>
      <color theme="1"/>
      <name val="Times New Roman"/>
      <family val="1"/>
      <scheme val="major"/>
    </font>
    <font>
      <b/>
      <sz val="13"/>
      <color theme="1"/>
      <name val="Times New Roman"/>
      <family val="1"/>
      <scheme val="major"/>
    </font>
    <font>
      <i/>
      <sz val="13"/>
      <color theme="1"/>
      <name val="Times New Roman"/>
      <family val="1"/>
      <scheme val="major"/>
    </font>
    <font>
      <b/>
      <sz val="12"/>
      <color theme="1"/>
      <name val="Times New Roman"/>
      <family val="1"/>
      <scheme val="major"/>
    </font>
    <font>
      <sz val="10"/>
      <color theme="1"/>
      <name val="Times New Roman"/>
      <family val="1"/>
      <scheme val="major"/>
    </font>
    <font>
      <sz val="8"/>
      <color theme="1"/>
      <name val="Times New Roman"/>
      <family val="1"/>
      <scheme val="major"/>
    </font>
    <font>
      <i/>
      <sz val="12"/>
      <color theme="1"/>
      <name val="Times New Roman"/>
      <family val="1"/>
      <scheme val="major"/>
    </font>
    <font>
      <sz val="12"/>
      <color theme="1"/>
      <name val="Times New Roman"/>
      <family val="1"/>
      <scheme val="major"/>
    </font>
    <font>
      <sz val="11"/>
      <color theme="1"/>
      <name val="Arial"/>
      <family val="2"/>
      <charset val="163"/>
      <scheme val="minor"/>
    </font>
    <font>
      <sz val="9"/>
      <color theme="1"/>
      <name val="Times New Roman"/>
      <family val="1"/>
      <scheme val="major"/>
    </font>
    <font>
      <sz val="11"/>
      <color theme="1"/>
      <name val="Times New Roman"/>
      <family val="1"/>
      <scheme val="major"/>
    </font>
    <font>
      <b/>
      <sz val="11"/>
      <color theme="1"/>
      <name val="Times New Roman"/>
      <family val="1"/>
      <scheme val="major"/>
    </font>
    <font>
      <sz val="11"/>
      <color theme="1"/>
      <name val="Times New Roman"/>
      <family val="1"/>
    </font>
    <font>
      <i/>
      <sz val="11"/>
      <color theme="1"/>
      <name val="Times New Roman"/>
      <family val="1"/>
      <scheme val="major"/>
    </font>
    <font>
      <i/>
      <sz val="11"/>
      <color theme="1"/>
      <name val="Times New Roman"/>
      <family val="1"/>
    </font>
    <font>
      <i/>
      <sz val="10"/>
      <color theme="1"/>
      <name val="Times New Roman"/>
      <family val="1"/>
      <scheme val="major"/>
    </font>
    <font>
      <b/>
      <sz val="11"/>
      <color theme="1"/>
      <name val="Times New Roman"/>
      <family val="1"/>
    </font>
    <font>
      <sz val="9"/>
      <color indexed="81"/>
      <name val="Tahoma"/>
      <family val="2"/>
    </font>
    <font>
      <b/>
      <sz val="9"/>
      <color indexed="81"/>
      <name val="Tahoma"/>
      <family val="2"/>
    </font>
    <font>
      <b/>
      <i/>
      <sz val="11"/>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117">
    <xf numFmtId="0" fontId="0" fillId="0" borderId="0" xfId="0"/>
    <xf numFmtId="0" fontId="1" fillId="0" borderId="0" xfId="0" applyFont="1"/>
    <xf numFmtId="0" fontId="1" fillId="0" borderId="1" xfId="0" applyFont="1" applyBorder="1"/>
    <xf numFmtId="0" fontId="2" fillId="0" borderId="1" xfId="0" applyFont="1" applyBorder="1" applyAlignment="1">
      <alignment horizontal="center" vertical="center"/>
    </xf>
    <xf numFmtId="0" fontId="2" fillId="0" borderId="0" xfId="0" applyFont="1" applyAlignment="1">
      <alignment horizontal="center"/>
    </xf>
    <xf numFmtId="0" fontId="1" fillId="0" borderId="1" xfId="0" applyFont="1" applyBorder="1" applyAlignment="1">
      <alignment horizontal="center" vertical="center"/>
    </xf>
    <xf numFmtId="0" fontId="4" fillId="0" borderId="0" xfId="0" applyFont="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1" fillId="0" borderId="0" xfId="0" applyFont="1" applyAlignment="1">
      <alignment horizontal="right" vertical="center"/>
    </xf>
    <xf numFmtId="0" fontId="1" fillId="0" borderId="0" xfId="0" applyFont="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0" xfId="0" applyFont="1"/>
    <xf numFmtId="0" fontId="1" fillId="0" borderId="3" xfId="0" applyFont="1" applyBorder="1"/>
    <xf numFmtId="0" fontId="1" fillId="0" borderId="6" xfId="0" applyFont="1" applyBorder="1"/>
    <xf numFmtId="0" fontId="1" fillId="0" borderId="0" xfId="0" applyFont="1" applyAlignment="1">
      <alignment wrapText="1"/>
    </xf>
    <xf numFmtId="0" fontId="7" fillId="0" borderId="4" xfId="0" applyFont="1" applyBorder="1"/>
    <xf numFmtId="0" fontId="7" fillId="0" borderId="0" xfId="0" applyFont="1"/>
    <xf numFmtId="0" fontId="4" fillId="0" borderId="0" xfId="0" applyFont="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left" vertical="center"/>
    </xf>
    <xf numFmtId="49" fontId="10" fillId="0" borderId="1" xfId="0" applyNumberFormat="1" applyFont="1" applyBorder="1" applyAlignment="1">
      <alignment horizontal="center" vertical="center"/>
    </xf>
    <xf numFmtId="0" fontId="10" fillId="0" borderId="0" xfId="0" applyFont="1" applyAlignment="1">
      <alignment wrapText="1"/>
    </xf>
    <xf numFmtId="0" fontId="11" fillId="0" borderId="1" xfId="0" applyFont="1" applyBorder="1" applyAlignment="1">
      <alignment horizontal="center" vertical="center"/>
    </xf>
    <xf numFmtId="0" fontId="11" fillId="0" borderId="1" xfId="0" applyFont="1" applyBorder="1" applyAlignment="1">
      <alignment vertical="center"/>
    </xf>
    <xf numFmtId="49"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4" fontId="13" fillId="3" borderId="1" xfId="1" applyNumberFormat="1" applyFont="1" applyFill="1" applyBorder="1" applyAlignment="1">
      <alignment horizontal="right" vertical="center" wrapText="1"/>
    </xf>
    <xf numFmtId="0" fontId="14"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xf numFmtId="164" fontId="17" fillId="3" borderId="1" xfId="1" applyNumberFormat="1" applyFont="1" applyFill="1" applyBorder="1" applyAlignment="1">
      <alignment horizontal="right" vertical="center" wrapText="1"/>
    </xf>
    <xf numFmtId="0" fontId="1" fillId="3" borderId="1" xfId="0" applyFont="1" applyFill="1" applyBorder="1" applyAlignment="1">
      <alignment horizontal="left" vertical="center"/>
    </xf>
    <xf numFmtId="0" fontId="1" fillId="0" borderId="4"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0" borderId="0" xfId="0" applyFont="1"/>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8"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9" xfId="0" applyFont="1" applyFill="1" applyBorder="1" applyAlignment="1">
      <alignment horizontal="righ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vertical="center"/>
    </xf>
    <xf numFmtId="0" fontId="16" fillId="4" borderId="1" xfId="0" applyFont="1" applyFill="1" applyBorder="1" applyAlignment="1">
      <alignment horizontal="left" vertical="center" wrapText="1"/>
    </xf>
    <xf numFmtId="164" fontId="15" fillId="4" borderId="1" xfId="1" applyNumberFormat="1" applyFont="1" applyFill="1" applyBorder="1" applyAlignment="1">
      <alignment horizontal="right" vertical="center" wrapText="1"/>
    </xf>
    <xf numFmtId="164" fontId="20" fillId="4" borderId="1" xfId="1" applyNumberFormat="1" applyFont="1" applyFill="1" applyBorder="1" applyAlignment="1">
      <alignment horizontal="right" vertical="center" wrapText="1"/>
    </xf>
    <xf numFmtId="0" fontId="1" fillId="4" borderId="1" xfId="0" applyFont="1" applyFill="1" applyBorder="1"/>
    <xf numFmtId="0" fontId="11" fillId="4" borderId="1" xfId="0" applyFont="1" applyFill="1" applyBorder="1" applyAlignment="1">
      <alignment horizontal="center" vertical="center"/>
    </xf>
    <xf numFmtId="0" fontId="16" fillId="4" borderId="8" xfId="0" applyFont="1" applyFill="1" applyBorder="1" applyAlignment="1">
      <alignment horizontal="center" vertical="center" wrapText="1"/>
    </xf>
    <xf numFmtId="0" fontId="5" fillId="4" borderId="8" xfId="0" applyFont="1" applyFill="1" applyBorder="1" applyAlignment="1">
      <alignment horizontal="left" wrapText="1"/>
    </xf>
    <xf numFmtId="0" fontId="5" fillId="4" borderId="8" xfId="0" applyFont="1" applyFill="1" applyBorder="1" applyAlignment="1">
      <alignment horizontal="center" wrapText="1"/>
    </xf>
    <xf numFmtId="0" fontId="5" fillId="4" borderId="9" xfId="0" applyFont="1" applyFill="1" applyBorder="1" applyAlignment="1">
      <alignment horizontal="center" vertical="center" wrapText="1"/>
    </xf>
    <xf numFmtId="0" fontId="5" fillId="4" borderId="9" xfId="0" applyFont="1" applyFill="1" applyBorder="1" applyAlignment="1">
      <alignment horizontal="left" wrapText="1"/>
    </xf>
    <xf numFmtId="0" fontId="5" fillId="4" borderId="9"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8" xfId="0" applyFont="1" applyFill="1" applyBorder="1" applyAlignment="1">
      <alignment horizontal="left" vertical="center"/>
    </xf>
    <xf numFmtId="0" fontId="5" fillId="4" borderId="8" xfId="0" applyFont="1" applyFill="1" applyBorder="1" applyAlignment="1">
      <alignment vertical="center" wrapText="1"/>
    </xf>
    <xf numFmtId="0" fontId="5" fillId="4" borderId="8" xfId="0" applyFont="1" applyFill="1" applyBorder="1" applyAlignment="1">
      <alignment vertical="center"/>
    </xf>
    <xf numFmtId="0" fontId="1" fillId="4" borderId="9" xfId="0" applyFont="1" applyFill="1" applyBorder="1" applyAlignment="1">
      <alignment horizontal="center" vertical="center"/>
    </xf>
    <xf numFmtId="0" fontId="1" fillId="4" borderId="9" xfId="0" applyFont="1" applyFill="1" applyBorder="1"/>
    <xf numFmtId="0" fontId="5" fillId="4" borderId="9" xfId="0" applyFont="1" applyFill="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8" fillId="0" borderId="4"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4" xfId="0" applyFont="1" applyBorder="1" applyAlignment="1">
      <alignment horizontal="center"/>
    </xf>
    <xf numFmtId="0" fontId="1" fillId="0" borderId="0" xfId="0" applyFont="1" applyAlignment="1">
      <alignment horizontal="left" vertical="center" wrapText="1"/>
    </xf>
    <xf numFmtId="0" fontId="1" fillId="3" borderId="0" xfId="0" applyFont="1" applyFill="1" applyAlignment="1">
      <alignment horizontal="lef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 fillId="0" borderId="3" xfId="0" applyFont="1" applyBorder="1" applyAlignment="1">
      <alignment horizontal="center"/>
    </xf>
    <xf numFmtId="0" fontId="1" fillId="0" borderId="6" xfId="0" applyFont="1" applyBorder="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2" fillId="3" borderId="0" xfId="0" applyFont="1" applyFill="1" applyAlignment="1">
      <alignment horizont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9" xfId="0" applyFont="1" applyBorder="1" applyAlignment="1">
      <alignment horizontal="center"/>
    </xf>
    <xf numFmtId="0" fontId="4" fillId="0" borderId="4"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59404</xdr:colOff>
      <xdr:row>0</xdr:row>
      <xdr:rowOff>45586</xdr:rowOff>
    </xdr:from>
    <xdr:to>
      <xdr:col>1</xdr:col>
      <xdr:colOff>300201</xdr:colOff>
      <xdr:row>1</xdr:row>
      <xdr:rowOff>265042</xdr:rowOff>
    </xdr:to>
    <xdr:pic>
      <xdr:nvPicPr>
        <xdr:cNvPr id="2" name="Picture 1">
          <a:extLst>
            <a:ext uri="{FF2B5EF4-FFF2-40B4-BE49-F238E27FC236}">
              <a16:creationId xmlns:a16="http://schemas.microsoft.com/office/drawing/2014/main" id="{A5772AB1-9286-C547-8E1B-BA9FA85A1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04" y="45586"/>
          <a:ext cx="555536" cy="55904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59404</xdr:colOff>
      <xdr:row>0</xdr:row>
      <xdr:rowOff>45586</xdr:rowOff>
    </xdr:from>
    <xdr:to>
      <xdr:col>1</xdr:col>
      <xdr:colOff>300201</xdr:colOff>
      <xdr:row>1</xdr:row>
      <xdr:rowOff>265042</xdr:rowOff>
    </xdr:to>
    <xdr:pic>
      <xdr:nvPicPr>
        <xdr:cNvPr id="2" name="Picture 1">
          <a:extLst>
            <a:ext uri="{FF2B5EF4-FFF2-40B4-BE49-F238E27FC236}">
              <a16:creationId xmlns:a16="http://schemas.microsoft.com/office/drawing/2014/main" id="{973B1B67-5123-4EA0-9978-787071ACF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04" y="45586"/>
          <a:ext cx="555122" cy="56235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79866</xdr:colOff>
      <xdr:row>0</xdr:row>
      <xdr:rowOff>59596</xdr:rowOff>
    </xdr:from>
    <xdr:to>
      <xdr:col>1</xdr:col>
      <xdr:colOff>328629</xdr:colOff>
      <xdr:row>1</xdr:row>
      <xdr:rowOff>302558</xdr:rowOff>
    </xdr:to>
    <xdr:pic>
      <xdr:nvPicPr>
        <xdr:cNvPr id="2" name="Picture 1">
          <a:extLst>
            <a:ext uri="{FF2B5EF4-FFF2-40B4-BE49-F238E27FC236}">
              <a16:creationId xmlns:a16="http://schemas.microsoft.com/office/drawing/2014/main" id="{0144CB9A-D535-4D28-B229-3607980EB3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66" y="59596"/>
          <a:ext cx="663381" cy="65758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0</xdr:row>
      <xdr:rowOff>45586</xdr:rowOff>
    </xdr:from>
    <xdr:to>
      <xdr:col>1</xdr:col>
      <xdr:colOff>315134</xdr:colOff>
      <xdr:row>1</xdr:row>
      <xdr:rowOff>298174</xdr:rowOff>
    </xdr:to>
    <xdr:pic>
      <xdr:nvPicPr>
        <xdr:cNvPr id="2" name="Picture 1">
          <a:extLst>
            <a:ext uri="{FF2B5EF4-FFF2-40B4-BE49-F238E27FC236}">
              <a16:creationId xmlns:a16="http://schemas.microsoft.com/office/drawing/2014/main" id="{46CEE9E4-02AA-4E43-ABF8-870198E2D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3" y="45586"/>
          <a:ext cx="592187" cy="59548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79866</xdr:colOff>
      <xdr:row>0</xdr:row>
      <xdr:rowOff>59596</xdr:rowOff>
    </xdr:from>
    <xdr:to>
      <xdr:col>1</xdr:col>
      <xdr:colOff>328629</xdr:colOff>
      <xdr:row>1</xdr:row>
      <xdr:rowOff>302558</xdr:rowOff>
    </xdr:to>
    <xdr:pic>
      <xdr:nvPicPr>
        <xdr:cNvPr id="2" name="Picture 1">
          <a:extLst>
            <a:ext uri="{FF2B5EF4-FFF2-40B4-BE49-F238E27FC236}">
              <a16:creationId xmlns:a16="http://schemas.microsoft.com/office/drawing/2014/main" id="{5C29F0AB-6ED4-46F4-A342-792588939F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66" y="59596"/>
          <a:ext cx="658338" cy="66206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11423</xdr:colOff>
      <xdr:row>0</xdr:row>
      <xdr:rowOff>32161</xdr:rowOff>
    </xdr:from>
    <xdr:to>
      <xdr:col>1</xdr:col>
      <xdr:colOff>231913</xdr:colOff>
      <xdr:row>2</xdr:row>
      <xdr:rowOff>828</xdr:rowOff>
    </xdr:to>
    <xdr:pic>
      <xdr:nvPicPr>
        <xdr:cNvPr id="2" name="Picture 1">
          <a:extLst>
            <a:ext uri="{FF2B5EF4-FFF2-40B4-BE49-F238E27FC236}">
              <a16:creationId xmlns:a16="http://schemas.microsoft.com/office/drawing/2014/main" id="{27E356E0-31BD-40D9-9DF3-D4BE81EA3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3" y="32161"/>
          <a:ext cx="593207" cy="5484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A620-6E36-469A-A6D8-46A679BC7D4A}">
  <sheetPr>
    <tabColor rgb="FF00B050"/>
  </sheetPr>
  <dimension ref="A1:F29"/>
  <sheetViews>
    <sheetView view="pageBreakPreview" zoomScale="130" zoomScaleNormal="70" zoomScaleSheetLayoutView="130" workbookViewId="0">
      <selection activeCell="D11" sqref="D11"/>
    </sheetView>
  </sheetViews>
  <sheetFormatPr defaultColWidth="9" defaultRowHeight="16.5" x14ac:dyDescent="0.25"/>
  <cols>
    <col min="1" max="1" width="4.125" style="1" customWidth="1"/>
    <col min="2" max="2" width="12.875" style="1" customWidth="1"/>
    <col min="3" max="3" width="9.25" style="1" customWidth="1"/>
    <col min="4" max="4" width="20.5" style="1" customWidth="1"/>
    <col min="5" max="5" width="19.75" style="1" customWidth="1"/>
    <col min="6" max="6" width="15.375" style="1" customWidth="1"/>
    <col min="7" max="16384" width="9" style="1"/>
  </cols>
  <sheetData>
    <row r="1" spans="1:6" ht="27" customHeight="1" x14ac:dyDescent="0.25">
      <c r="A1" s="74" t="s">
        <v>0</v>
      </c>
      <c r="B1" s="75"/>
      <c r="C1" s="75"/>
      <c r="D1" s="75"/>
      <c r="E1" s="76"/>
      <c r="F1" s="7" t="s">
        <v>26</v>
      </c>
    </row>
    <row r="2" spans="1:6" ht="24" customHeight="1" x14ac:dyDescent="0.25">
      <c r="A2" s="77" t="s">
        <v>90</v>
      </c>
      <c r="B2" s="78"/>
      <c r="C2" s="78"/>
      <c r="D2" s="78"/>
      <c r="E2" s="79"/>
      <c r="F2" s="8" t="s">
        <v>25</v>
      </c>
    </row>
    <row r="4" spans="1:6" ht="23.25" customHeight="1" x14ac:dyDescent="0.25">
      <c r="A4" s="82" t="s">
        <v>41</v>
      </c>
      <c r="B4" s="82"/>
      <c r="C4" s="82"/>
      <c r="D4" s="82"/>
      <c r="E4" s="82"/>
      <c r="F4" s="82"/>
    </row>
    <row r="5" spans="1:6" ht="26.25" customHeight="1" x14ac:dyDescent="0.25">
      <c r="A5" s="78" t="s">
        <v>103</v>
      </c>
      <c r="B5" s="78"/>
      <c r="C5" s="78"/>
      <c r="D5" s="78"/>
      <c r="E5" s="78"/>
      <c r="F5" s="78"/>
    </row>
    <row r="6" spans="1:6" ht="35.25" customHeight="1" x14ac:dyDescent="0.25">
      <c r="A6" s="3" t="s">
        <v>2</v>
      </c>
      <c r="B6" s="9" t="s">
        <v>59</v>
      </c>
      <c r="C6" s="9" t="s">
        <v>5</v>
      </c>
      <c r="D6" s="3" t="s">
        <v>7</v>
      </c>
      <c r="E6" s="9" t="s">
        <v>60</v>
      </c>
      <c r="F6" s="3" t="s">
        <v>3</v>
      </c>
    </row>
    <row r="7" spans="1:6" ht="21" customHeight="1" x14ac:dyDescent="0.25">
      <c r="A7" s="22" t="s">
        <v>31</v>
      </c>
      <c r="B7" s="22" t="s">
        <v>32</v>
      </c>
      <c r="C7" s="22" t="s">
        <v>33</v>
      </c>
      <c r="D7" s="22" t="s">
        <v>34</v>
      </c>
      <c r="E7" s="22" t="s">
        <v>35</v>
      </c>
      <c r="F7" s="22" t="s">
        <v>36</v>
      </c>
    </row>
    <row r="8" spans="1:6" ht="27" customHeight="1" x14ac:dyDescent="0.25">
      <c r="A8" s="5">
        <v>2</v>
      </c>
      <c r="B8" s="31">
        <v>20111330678</v>
      </c>
      <c r="C8" s="31" t="s">
        <v>54</v>
      </c>
      <c r="D8" s="31" t="s">
        <v>55</v>
      </c>
      <c r="E8" s="31" t="s">
        <v>61</v>
      </c>
      <c r="F8" s="31" t="s">
        <v>62</v>
      </c>
    </row>
    <row r="9" spans="1:6" ht="27" customHeight="1" x14ac:dyDescent="0.25">
      <c r="A9" s="5">
        <v>3</v>
      </c>
      <c r="B9" s="5"/>
      <c r="C9" s="5"/>
      <c r="D9" s="2"/>
      <c r="E9" s="2"/>
      <c r="F9" s="2"/>
    </row>
    <row r="10" spans="1:6" ht="27" customHeight="1" x14ac:dyDescent="0.25">
      <c r="A10" s="5">
        <v>4</v>
      </c>
      <c r="B10" s="5"/>
      <c r="C10" s="5"/>
      <c r="D10" s="2"/>
      <c r="E10" s="2"/>
      <c r="F10" s="2"/>
    </row>
    <row r="11" spans="1:6" ht="27" customHeight="1" x14ac:dyDescent="0.25">
      <c r="A11" s="5">
        <v>5</v>
      </c>
      <c r="B11" s="5"/>
      <c r="C11" s="5"/>
      <c r="D11" s="2"/>
      <c r="E11" s="2"/>
      <c r="F11" s="2"/>
    </row>
    <row r="12" spans="1:6" ht="27" customHeight="1" x14ac:dyDescent="0.25">
      <c r="A12" s="5">
        <v>6</v>
      </c>
      <c r="B12" s="5"/>
      <c r="C12" s="5"/>
      <c r="D12" s="2"/>
      <c r="E12" s="2"/>
      <c r="F12" s="2"/>
    </row>
    <row r="13" spans="1:6" ht="27" customHeight="1" x14ac:dyDescent="0.25">
      <c r="A13" s="5">
        <v>7</v>
      </c>
      <c r="B13" s="5"/>
      <c r="C13" s="5"/>
      <c r="D13" s="2"/>
      <c r="E13" s="2"/>
      <c r="F13" s="2"/>
    </row>
    <row r="14" spans="1:6" ht="27" customHeight="1" x14ac:dyDescent="0.25">
      <c r="A14" s="5">
        <v>8</v>
      </c>
      <c r="B14" s="5"/>
      <c r="C14" s="5"/>
      <c r="D14" s="2"/>
      <c r="E14" s="2"/>
      <c r="F14" s="2"/>
    </row>
    <row r="15" spans="1:6" ht="27" customHeight="1" x14ac:dyDescent="0.25">
      <c r="A15" s="5">
        <v>9</v>
      </c>
      <c r="B15" s="5"/>
      <c r="C15" s="5"/>
      <c r="D15" s="2"/>
      <c r="E15" s="2"/>
      <c r="F15" s="2"/>
    </row>
    <row r="16" spans="1:6" ht="27" customHeight="1" x14ac:dyDescent="0.25">
      <c r="A16" s="5">
        <v>10</v>
      </c>
      <c r="B16" s="5"/>
      <c r="C16" s="5"/>
      <c r="D16" s="2"/>
      <c r="E16" s="2"/>
      <c r="F16" s="2"/>
    </row>
    <row r="17" spans="1:6" ht="27" customHeight="1" x14ac:dyDescent="0.25">
      <c r="A17" s="5">
        <v>11</v>
      </c>
      <c r="B17" s="5"/>
      <c r="C17" s="5"/>
      <c r="D17" s="2"/>
      <c r="E17" s="2"/>
      <c r="F17" s="2"/>
    </row>
    <row r="18" spans="1:6" ht="27" customHeight="1" x14ac:dyDescent="0.25">
      <c r="A18" s="5">
        <v>12</v>
      </c>
      <c r="B18" s="5"/>
      <c r="C18" s="5"/>
      <c r="D18" s="2"/>
      <c r="E18" s="2"/>
      <c r="F18" s="2"/>
    </row>
    <row r="19" spans="1:6" ht="27" customHeight="1" x14ac:dyDescent="0.25">
      <c r="A19" s="5">
        <v>13</v>
      </c>
      <c r="B19" s="5"/>
      <c r="C19" s="5"/>
      <c r="D19" s="2"/>
      <c r="E19" s="2"/>
      <c r="F19" s="2"/>
    </row>
    <row r="20" spans="1:6" ht="27" customHeight="1" x14ac:dyDescent="0.25">
      <c r="A20" s="5">
        <v>14</v>
      </c>
      <c r="B20" s="5"/>
      <c r="C20" s="5"/>
      <c r="D20" s="2"/>
      <c r="E20" s="2"/>
      <c r="F20" s="2"/>
    </row>
    <row r="21" spans="1:6" ht="27" customHeight="1" x14ac:dyDescent="0.25">
      <c r="A21" s="5">
        <v>15</v>
      </c>
      <c r="B21" s="5"/>
      <c r="C21" s="5"/>
      <c r="D21" s="2"/>
      <c r="E21" s="2"/>
      <c r="F21" s="2"/>
    </row>
    <row r="22" spans="1:6" ht="27" customHeight="1" x14ac:dyDescent="0.25">
      <c r="A22" s="5">
        <v>16</v>
      </c>
      <c r="B22" s="5"/>
      <c r="C22" s="5"/>
      <c r="D22" s="2"/>
      <c r="E22" s="2"/>
      <c r="F22" s="2"/>
    </row>
    <row r="23" spans="1:6" ht="27" customHeight="1" x14ac:dyDescent="0.25">
      <c r="A23" s="5">
        <v>17</v>
      </c>
      <c r="B23" s="5"/>
      <c r="C23" s="5"/>
      <c r="D23" s="2"/>
      <c r="E23" s="2"/>
      <c r="F23" s="2"/>
    </row>
    <row r="24" spans="1:6" ht="27" customHeight="1" x14ac:dyDescent="0.25">
      <c r="A24" s="5">
        <v>18</v>
      </c>
      <c r="B24" s="5"/>
      <c r="C24" s="5"/>
      <c r="D24" s="2"/>
      <c r="E24" s="2"/>
      <c r="F24" s="2"/>
    </row>
    <row r="25" spans="1:6" ht="27" customHeight="1" x14ac:dyDescent="0.25">
      <c r="A25" s="5">
        <v>19</v>
      </c>
      <c r="B25" s="5"/>
      <c r="C25" s="5"/>
      <c r="D25" s="2"/>
      <c r="E25" s="2"/>
      <c r="F25" s="2"/>
    </row>
    <row r="26" spans="1:6" ht="27" customHeight="1" x14ac:dyDescent="0.25">
      <c r="A26" s="5">
        <v>20</v>
      </c>
      <c r="B26" s="5"/>
      <c r="C26" s="5"/>
      <c r="D26" s="2"/>
      <c r="E26" s="2"/>
      <c r="F26" s="2"/>
    </row>
    <row r="27" spans="1:6" x14ac:dyDescent="0.25">
      <c r="E27" s="83" t="s">
        <v>29</v>
      </c>
      <c r="F27" s="83"/>
    </row>
    <row r="28" spans="1:6" x14ac:dyDescent="0.25">
      <c r="D28" s="6"/>
      <c r="E28" s="81" t="s">
        <v>102</v>
      </c>
      <c r="F28" s="81"/>
    </row>
    <row r="29" spans="1:6" x14ac:dyDescent="0.25">
      <c r="E29" s="80"/>
      <c r="F29" s="80"/>
    </row>
  </sheetData>
  <mergeCells count="7">
    <mergeCell ref="A1:E1"/>
    <mergeCell ref="A2:E2"/>
    <mergeCell ref="E29:F29"/>
    <mergeCell ref="E28:F28"/>
    <mergeCell ref="A4:F4"/>
    <mergeCell ref="A5:F5"/>
    <mergeCell ref="E27:F27"/>
  </mergeCells>
  <printOptions horizontalCentered="1"/>
  <pageMargins left="0.70866141732283505" right="0.31496062992126" top="0.55118110236220497" bottom="0.49803149600000002" header="0.31496062992126" footer="0.31496062992126"/>
  <pageSetup paperSize="9" orientation="portrait" r:id="rId1"/>
  <ignoredErrors>
    <ignoredError sqref="A7 B7:F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33-FCA9-41F7-BD39-0B6FA250C37E}">
  <sheetPr>
    <tabColor rgb="FF00B0F0"/>
  </sheetPr>
  <dimension ref="A1:F27"/>
  <sheetViews>
    <sheetView view="pageBreakPreview" zoomScale="115" zoomScaleNormal="85" zoomScaleSheetLayoutView="115" workbookViewId="0">
      <selection activeCell="E11" sqref="E11"/>
    </sheetView>
  </sheetViews>
  <sheetFormatPr defaultColWidth="9" defaultRowHeight="16.5" x14ac:dyDescent="0.25"/>
  <cols>
    <col min="1" max="1" width="4.125" style="1" customWidth="1"/>
    <col min="2" max="2" width="13.875" style="1" customWidth="1"/>
    <col min="3" max="3" width="11.375" style="1" customWidth="1"/>
    <col min="4" max="4" width="21.75" style="1" customWidth="1"/>
    <col min="5" max="5" width="20.625" style="1" customWidth="1"/>
    <col min="6" max="6" width="13.25" style="1" customWidth="1"/>
    <col min="7" max="16384" width="9" style="1"/>
  </cols>
  <sheetData>
    <row r="1" spans="1:6" ht="27" customHeight="1" x14ac:dyDescent="0.25">
      <c r="A1" s="74" t="s">
        <v>0</v>
      </c>
      <c r="B1" s="75"/>
      <c r="C1" s="75"/>
      <c r="D1" s="75"/>
      <c r="E1" s="76"/>
      <c r="F1" s="7" t="s">
        <v>11</v>
      </c>
    </row>
    <row r="2" spans="1:6" ht="24" customHeight="1" x14ac:dyDescent="0.25">
      <c r="A2" s="77" t="s">
        <v>8</v>
      </c>
      <c r="B2" s="78"/>
      <c r="C2" s="78"/>
      <c r="D2" s="78"/>
      <c r="E2" s="79"/>
      <c r="F2" s="8" t="s">
        <v>25</v>
      </c>
    </row>
    <row r="4" spans="1:6" ht="33.75" customHeight="1" x14ac:dyDescent="0.25">
      <c r="A4" s="84" t="s">
        <v>42</v>
      </c>
      <c r="B4" s="85"/>
      <c r="C4" s="85"/>
      <c r="D4" s="85"/>
      <c r="E4" s="85"/>
      <c r="F4" s="85"/>
    </row>
    <row r="5" spans="1:6" ht="35.25" customHeight="1" x14ac:dyDescent="0.25">
      <c r="A5" s="3" t="s">
        <v>2</v>
      </c>
      <c r="B5" s="9" t="s">
        <v>59</v>
      </c>
      <c r="C5" s="9" t="s">
        <v>5</v>
      </c>
      <c r="D5" s="3" t="s">
        <v>7</v>
      </c>
      <c r="E5" s="9" t="s">
        <v>75</v>
      </c>
      <c r="F5" s="3" t="s">
        <v>3</v>
      </c>
    </row>
    <row r="6" spans="1:6" ht="27" customHeight="1" x14ac:dyDescent="0.25">
      <c r="A6" s="5">
        <v>1</v>
      </c>
      <c r="B6" s="31">
        <f>'Mẫu 01'!B8</f>
        <v>20111330678</v>
      </c>
      <c r="C6" s="31" t="str">
        <f>'Mẫu 01'!C8</f>
        <v>201-A9</v>
      </c>
      <c r="D6" s="31" t="str">
        <f>'Mẫu 01'!D8</f>
        <v>Máy phay</v>
      </c>
      <c r="E6" s="31" t="str">
        <f>'Mẫu 01'!E8</f>
        <v>Máy không hoạt động</v>
      </c>
      <c r="F6" s="31" t="str">
        <f>'Mẫu 01'!F8</f>
        <v>Đã hỏng 1 tháng</v>
      </c>
    </row>
    <row r="7" spans="1:6" ht="27" customHeight="1" x14ac:dyDescent="0.25">
      <c r="A7" s="5">
        <v>2</v>
      </c>
      <c r="B7" s="53"/>
      <c r="C7" s="53"/>
      <c r="D7" s="2"/>
      <c r="E7" s="2"/>
      <c r="F7" s="2"/>
    </row>
    <row r="8" spans="1:6" ht="27" customHeight="1" x14ac:dyDescent="0.25">
      <c r="A8" s="5">
        <v>3</v>
      </c>
      <c r="B8" s="5"/>
      <c r="C8" s="5"/>
      <c r="D8" s="2"/>
      <c r="E8" s="2"/>
      <c r="F8" s="2"/>
    </row>
    <row r="9" spans="1:6" ht="27" customHeight="1" x14ac:dyDescent="0.25">
      <c r="A9" s="5">
        <v>4</v>
      </c>
      <c r="B9" s="5"/>
      <c r="C9" s="5"/>
      <c r="D9" s="2"/>
      <c r="E9" s="2"/>
      <c r="F9" s="2"/>
    </row>
    <row r="10" spans="1:6" ht="27" customHeight="1" x14ac:dyDescent="0.25">
      <c r="A10" s="5">
        <v>5</v>
      </c>
      <c r="B10" s="5"/>
      <c r="C10" s="5"/>
      <c r="D10" s="2"/>
      <c r="E10" s="2"/>
      <c r="F10" s="2"/>
    </row>
    <row r="11" spans="1:6" ht="27" customHeight="1" x14ac:dyDescent="0.25">
      <c r="A11" s="5">
        <v>6</v>
      </c>
      <c r="B11" s="5"/>
      <c r="C11" s="5"/>
      <c r="D11" s="2"/>
      <c r="E11" s="2"/>
      <c r="F11" s="2"/>
    </row>
    <row r="12" spans="1:6" ht="27" customHeight="1" x14ac:dyDescent="0.25">
      <c r="A12" s="5">
        <v>7</v>
      </c>
      <c r="B12" s="5"/>
      <c r="C12" s="5"/>
      <c r="D12" s="2"/>
      <c r="E12" s="2"/>
      <c r="F12" s="2"/>
    </row>
    <row r="13" spans="1:6" ht="27" customHeight="1" x14ac:dyDescent="0.25">
      <c r="A13" s="5">
        <v>8</v>
      </c>
      <c r="B13" s="5"/>
      <c r="C13" s="5"/>
      <c r="D13" s="2"/>
      <c r="E13" s="2"/>
      <c r="F13" s="2"/>
    </row>
    <row r="14" spans="1:6" ht="27" customHeight="1" x14ac:dyDescent="0.25">
      <c r="A14" s="5">
        <v>9</v>
      </c>
      <c r="B14" s="5"/>
      <c r="C14" s="5"/>
      <c r="D14" s="2"/>
      <c r="E14" s="2"/>
      <c r="F14" s="2"/>
    </row>
    <row r="15" spans="1:6" ht="27" customHeight="1" x14ac:dyDescent="0.25">
      <c r="A15" s="5">
        <v>10</v>
      </c>
      <c r="B15" s="5"/>
      <c r="C15" s="5"/>
      <c r="D15" s="2"/>
      <c r="E15" s="2"/>
      <c r="F15" s="2"/>
    </row>
    <row r="16" spans="1:6" ht="27" customHeight="1" x14ac:dyDescent="0.25">
      <c r="A16" s="5">
        <v>11</v>
      </c>
      <c r="B16" s="5"/>
      <c r="C16" s="5"/>
      <c r="D16" s="2"/>
      <c r="E16" s="2"/>
      <c r="F16" s="2"/>
    </row>
    <row r="17" spans="1:6" ht="27" customHeight="1" x14ac:dyDescent="0.25">
      <c r="A17" s="5">
        <v>12</v>
      </c>
      <c r="B17" s="5"/>
      <c r="C17" s="5"/>
      <c r="D17" s="2"/>
      <c r="E17" s="2"/>
      <c r="F17" s="2"/>
    </row>
    <row r="18" spans="1:6" ht="27" customHeight="1" x14ac:dyDescent="0.25">
      <c r="A18" s="5">
        <v>13</v>
      </c>
      <c r="B18" s="5"/>
      <c r="C18" s="5"/>
      <c r="D18" s="2"/>
      <c r="E18" s="2"/>
      <c r="F18" s="2"/>
    </row>
    <row r="19" spans="1:6" ht="27" customHeight="1" x14ac:dyDescent="0.25">
      <c r="A19" s="5">
        <v>14</v>
      </c>
      <c r="B19" s="5"/>
      <c r="C19" s="5"/>
      <c r="D19" s="2"/>
      <c r="E19" s="2"/>
      <c r="F19" s="2"/>
    </row>
    <row r="20" spans="1:6" ht="27" customHeight="1" x14ac:dyDescent="0.25">
      <c r="A20" s="5">
        <v>15</v>
      </c>
      <c r="B20" s="5"/>
      <c r="C20" s="5"/>
      <c r="D20" s="2"/>
      <c r="E20" s="2"/>
      <c r="F20" s="2"/>
    </row>
    <row r="21" spans="1:6" ht="27" customHeight="1" x14ac:dyDescent="0.25">
      <c r="A21" s="5">
        <v>16</v>
      </c>
      <c r="B21" s="5"/>
      <c r="C21" s="5"/>
      <c r="D21" s="2"/>
      <c r="E21" s="2"/>
      <c r="F21" s="2"/>
    </row>
    <row r="22" spans="1:6" x14ac:dyDescent="0.25">
      <c r="E22" s="86" t="s">
        <v>30</v>
      </c>
      <c r="F22" s="86"/>
    </row>
    <row r="23" spans="1:6" s="15" customFormat="1" x14ac:dyDescent="0.25">
      <c r="A23" s="81" t="s">
        <v>105</v>
      </c>
      <c r="B23" s="81"/>
      <c r="C23" s="4"/>
      <c r="D23" s="4" t="s">
        <v>91</v>
      </c>
      <c r="E23" s="81" t="s">
        <v>92</v>
      </c>
      <c r="F23" s="81"/>
    </row>
    <row r="24" spans="1:6" x14ac:dyDescent="0.25">
      <c r="A24" s="81" t="s">
        <v>106</v>
      </c>
      <c r="B24" s="81"/>
    </row>
    <row r="27" spans="1:6" s="15" customFormat="1" x14ac:dyDescent="0.25">
      <c r="A27" s="81"/>
      <c r="B27" s="81"/>
      <c r="C27" s="4"/>
    </row>
  </sheetData>
  <mergeCells count="8">
    <mergeCell ref="A27:B27"/>
    <mergeCell ref="A1:E1"/>
    <mergeCell ref="A2:E2"/>
    <mergeCell ref="A4:F4"/>
    <mergeCell ref="E22:F22"/>
    <mergeCell ref="E23:F23"/>
    <mergeCell ref="A23:B23"/>
    <mergeCell ref="A24:B24"/>
  </mergeCells>
  <pageMargins left="0.70866141732283472" right="0.31496062992125984" top="0.55118110236220474"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8722-426D-4AFC-B957-B0008B9C4FB1}">
  <sheetPr>
    <tabColor rgb="FFFFFF00"/>
  </sheetPr>
  <dimension ref="A1:I18"/>
  <sheetViews>
    <sheetView view="pageBreakPreview" zoomScale="115" zoomScaleNormal="85" zoomScaleSheetLayoutView="115" workbookViewId="0">
      <selection activeCell="B11" sqref="B11"/>
    </sheetView>
  </sheetViews>
  <sheetFormatPr defaultColWidth="9" defaultRowHeight="16.5" x14ac:dyDescent="0.25"/>
  <cols>
    <col min="1" max="1" width="5.375" style="1" customWidth="1"/>
    <col min="2" max="2" width="14.125" style="1" customWidth="1"/>
    <col min="3" max="3" width="7.875" style="1" customWidth="1"/>
    <col min="4" max="4" width="10.5" style="1" customWidth="1"/>
    <col min="5" max="5" width="18.5" style="1" customWidth="1"/>
    <col min="6" max="6" width="7.625" style="1" customWidth="1"/>
    <col min="7" max="7" width="6.5" style="1" customWidth="1"/>
    <col min="8" max="8" width="8" style="1" customWidth="1"/>
    <col min="9" max="9" width="8.25" style="1" customWidth="1"/>
    <col min="10" max="16384" width="9" style="1"/>
  </cols>
  <sheetData>
    <row r="1" spans="1:9" ht="33" customHeight="1" x14ac:dyDescent="0.25">
      <c r="A1" s="91"/>
      <c r="B1" s="36"/>
      <c r="C1" s="75" t="s">
        <v>0</v>
      </c>
      <c r="D1" s="75"/>
      <c r="E1" s="75"/>
      <c r="F1" s="75"/>
      <c r="G1" s="76"/>
      <c r="H1" s="95" t="s">
        <v>27</v>
      </c>
      <c r="I1" s="96"/>
    </row>
    <row r="2" spans="1:9" ht="27" customHeight="1" x14ac:dyDescent="0.25">
      <c r="A2" s="92"/>
      <c r="B2" s="37"/>
      <c r="C2" s="78" t="s">
        <v>1</v>
      </c>
      <c r="D2" s="78"/>
      <c r="E2" s="78"/>
      <c r="F2" s="78"/>
      <c r="G2" s="79"/>
      <c r="H2" s="97" t="s">
        <v>25</v>
      </c>
      <c r="I2" s="98"/>
    </row>
    <row r="3" spans="1:9" ht="37.5" customHeight="1" x14ac:dyDescent="0.25">
      <c r="A3" s="93" t="s">
        <v>40</v>
      </c>
      <c r="B3" s="93"/>
      <c r="C3" s="82"/>
      <c r="D3" s="82"/>
      <c r="E3" s="82"/>
      <c r="F3" s="82"/>
      <c r="G3" s="82"/>
      <c r="H3" s="82"/>
      <c r="I3" s="82"/>
    </row>
    <row r="4" spans="1:9" ht="20.25" customHeight="1" x14ac:dyDescent="0.25">
      <c r="A4" s="87" t="s">
        <v>22</v>
      </c>
      <c r="B4" s="87"/>
      <c r="C4" s="94"/>
      <c r="D4" s="94"/>
      <c r="E4" s="94"/>
      <c r="F4" s="94"/>
      <c r="G4" s="94"/>
      <c r="H4" s="94"/>
      <c r="I4" s="94"/>
    </row>
    <row r="5" spans="1:9" ht="21" customHeight="1" x14ac:dyDescent="0.25">
      <c r="A5" s="11">
        <v>1</v>
      </c>
      <c r="B5" s="23" t="s">
        <v>39</v>
      </c>
      <c r="E5" s="12" t="s">
        <v>99</v>
      </c>
      <c r="F5" s="12"/>
      <c r="G5" s="12"/>
      <c r="H5" s="12"/>
      <c r="I5" s="12"/>
    </row>
    <row r="6" spans="1:9" ht="21" customHeight="1" x14ac:dyDescent="0.25">
      <c r="A6" s="11">
        <v>2</v>
      </c>
      <c r="B6" s="23" t="s">
        <v>39</v>
      </c>
      <c r="E6" s="12" t="s">
        <v>96</v>
      </c>
      <c r="F6" s="12"/>
      <c r="G6" s="12"/>
      <c r="H6" s="12"/>
      <c r="I6" s="12"/>
    </row>
    <row r="7" spans="1:9" ht="21" customHeight="1" x14ac:dyDescent="0.25">
      <c r="A7" s="11">
        <v>3</v>
      </c>
      <c r="B7" s="23" t="s">
        <v>39</v>
      </c>
      <c r="E7" s="12" t="s">
        <v>95</v>
      </c>
      <c r="F7" s="12"/>
      <c r="G7" s="12"/>
      <c r="H7" s="12"/>
      <c r="I7" s="12"/>
    </row>
    <row r="8" spans="1:9" ht="21" customHeight="1" x14ac:dyDescent="0.25">
      <c r="A8" s="11">
        <v>4</v>
      </c>
      <c r="B8" s="23" t="s">
        <v>39</v>
      </c>
      <c r="E8" s="12" t="s">
        <v>38</v>
      </c>
      <c r="F8" s="12"/>
      <c r="G8" s="12"/>
      <c r="H8" s="12"/>
      <c r="I8" s="12"/>
    </row>
    <row r="9" spans="1:9" ht="21" customHeight="1" x14ac:dyDescent="0.25">
      <c r="A9" s="88" t="s">
        <v>88</v>
      </c>
      <c r="B9" s="88"/>
      <c r="C9" s="88"/>
      <c r="D9" s="88"/>
      <c r="E9" s="88"/>
      <c r="F9" s="88"/>
      <c r="G9" s="88"/>
      <c r="H9" s="88"/>
      <c r="I9" s="88"/>
    </row>
    <row r="10" spans="1:9" s="42" customFormat="1" ht="46.5" customHeight="1" x14ac:dyDescent="0.25">
      <c r="A10" s="29" t="s">
        <v>2</v>
      </c>
      <c r="B10" s="29" t="s">
        <v>59</v>
      </c>
      <c r="C10" s="29" t="s">
        <v>5</v>
      </c>
      <c r="D10" s="29" t="s">
        <v>7</v>
      </c>
      <c r="E10" s="29" t="s">
        <v>69</v>
      </c>
      <c r="F10" s="29" t="s">
        <v>70</v>
      </c>
      <c r="G10" s="29" t="s">
        <v>76</v>
      </c>
      <c r="H10" s="29" t="s">
        <v>15</v>
      </c>
      <c r="I10" s="41" t="s">
        <v>3</v>
      </c>
    </row>
    <row r="11" spans="1:9" ht="36" customHeight="1" x14ac:dyDescent="0.25">
      <c r="A11" s="89">
        <v>1</v>
      </c>
      <c r="B11" s="45">
        <f>'Mẫu 02 (TH)'!B6</f>
        <v>20111330678</v>
      </c>
      <c r="C11" s="45" t="str">
        <f>'Mẫu 02 (TH)'!C6</f>
        <v>201-A9</v>
      </c>
      <c r="D11" s="45" t="str">
        <f>'Mẫu 02 (TH)'!D6</f>
        <v>Máy phay</v>
      </c>
      <c r="E11" s="46" t="s">
        <v>72</v>
      </c>
      <c r="F11" s="45" t="s">
        <v>74</v>
      </c>
      <c r="G11" s="45" t="s">
        <v>58</v>
      </c>
      <c r="H11" s="47">
        <v>1</v>
      </c>
      <c r="I11" s="45"/>
    </row>
    <row r="12" spans="1:9" ht="51" x14ac:dyDescent="0.25">
      <c r="A12" s="90"/>
      <c r="B12" s="48"/>
      <c r="C12" s="48"/>
      <c r="D12" s="48"/>
      <c r="E12" s="49" t="s">
        <v>73</v>
      </c>
      <c r="F12" s="48" t="s">
        <v>74</v>
      </c>
      <c r="G12" s="48" t="s">
        <v>58</v>
      </c>
      <c r="H12" s="50">
        <v>1</v>
      </c>
      <c r="I12" s="48"/>
    </row>
    <row r="13" spans="1:9" x14ac:dyDescent="0.25">
      <c r="A13" s="40">
        <v>2</v>
      </c>
      <c r="B13" s="38"/>
      <c r="C13" s="38"/>
      <c r="D13" s="38"/>
      <c r="E13" s="38"/>
      <c r="F13" s="38"/>
      <c r="G13" s="38"/>
      <c r="H13" s="38"/>
      <c r="I13" s="39"/>
    </row>
    <row r="14" spans="1:9" x14ac:dyDescent="0.25">
      <c r="A14" s="40">
        <v>3</v>
      </c>
      <c r="B14" s="38"/>
      <c r="C14" s="38"/>
      <c r="D14" s="38"/>
      <c r="E14" s="38"/>
      <c r="F14" s="38"/>
      <c r="G14" s="38"/>
      <c r="H14" s="38"/>
      <c r="I14" s="39"/>
    </row>
    <row r="15" spans="1:9" x14ac:dyDescent="0.25">
      <c r="A15" s="40">
        <v>4</v>
      </c>
      <c r="B15" s="35"/>
      <c r="C15" s="35"/>
      <c r="D15" s="35"/>
      <c r="E15" s="35"/>
      <c r="F15" s="35"/>
      <c r="G15" s="35"/>
      <c r="H15" s="35"/>
      <c r="I15" s="35"/>
    </row>
    <row r="16" spans="1:9" x14ac:dyDescent="0.25">
      <c r="A16" s="40">
        <v>5</v>
      </c>
      <c r="B16" s="35"/>
      <c r="C16" s="35"/>
      <c r="D16" s="35"/>
      <c r="E16" s="35"/>
      <c r="F16" s="35"/>
      <c r="G16" s="35"/>
      <c r="H16" s="35"/>
      <c r="I16" s="35"/>
    </row>
    <row r="17" spans="1:9" ht="38.25" customHeight="1" x14ac:dyDescent="0.25">
      <c r="A17" s="87" t="s">
        <v>87</v>
      </c>
      <c r="B17" s="87"/>
      <c r="C17" s="87"/>
      <c r="D17" s="87"/>
      <c r="E17" s="87"/>
      <c r="F17" s="87"/>
      <c r="G17" s="87"/>
      <c r="H17" s="87"/>
      <c r="I17" s="87"/>
    </row>
    <row r="18" spans="1:9" s="15" customFormat="1" ht="25.5" customHeight="1" x14ac:dyDescent="0.25">
      <c r="A18" s="85" t="s">
        <v>17</v>
      </c>
      <c r="B18" s="85"/>
      <c r="C18" s="85" t="s">
        <v>93</v>
      </c>
      <c r="D18" s="85"/>
      <c r="E18" s="85" t="s">
        <v>94</v>
      </c>
      <c r="F18" s="85"/>
      <c r="G18" s="85" t="s">
        <v>102</v>
      </c>
      <c r="H18" s="85"/>
      <c r="I18" s="85"/>
    </row>
  </sheetData>
  <mergeCells count="14">
    <mergeCell ref="A9:I9"/>
    <mergeCell ref="A11:A12"/>
    <mergeCell ref="A1:A2"/>
    <mergeCell ref="A3:I3"/>
    <mergeCell ref="A4:I4"/>
    <mergeCell ref="H1:I1"/>
    <mergeCell ref="H2:I2"/>
    <mergeCell ref="C1:G1"/>
    <mergeCell ref="C2:G2"/>
    <mergeCell ref="A18:B18"/>
    <mergeCell ref="C18:D18"/>
    <mergeCell ref="E18:F18"/>
    <mergeCell ref="G18:I18"/>
    <mergeCell ref="A17:I17"/>
  </mergeCells>
  <pageMargins left="0.51181102362204722" right="0.31496062992125984" top="0.5511811023622047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E8C6-73C6-4301-A1AC-F3DB637ADDA9}">
  <sheetPr>
    <tabColor theme="8" tint="-0.249977111117893"/>
  </sheetPr>
  <dimension ref="A1:N19"/>
  <sheetViews>
    <sheetView view="pageBreakPreview" zoomScale="115" zoomScaleNormal="100" zoomScaleSheetLayoutView="115" workbookViewId="0">
      <selection activeCell="M18" sqref="M18"/>
    </sheetView>
  </sheetViews>
  <sheetFormatPr defaultColWidth="9" defaultRowHeight="16.5" x14ac:dyDescent="0.25"/>
  <cols>
    <col min="1" max="1" width="4.125" style="1" customWidth="1"/>
    <col min="2" max="2" width="11" style="1" customWidth="1"/>
    <col min="3" max="4" width="8" style="1" customWidth="1"/>
    <col min="5" max="5" width="13.75" style="1" customWidth="1"/>
    <col min="6" max="6" width="12.375" style="1" customWidth="1"/>
    <col min="7" max="7" width="11.125" style="1" customWidth="1"/>
    <col min="8" max="8" width="6.625" style="1" customWidth="1"/>
    <col min="9" max="9" width="6.75" style="1" customWidth="1"/>
    <col min="10" max="10" width="7.5" style="1" customWidth="1"/>
    <col min="11" max="11" width="9.375" style="1" customWidth="1"/>
    <col min="12" max="12" width="10.75" style="1" customWidth="1"/>
    <col min="13" max="13" width="11.875" style="1" customWidth="1"/>
    <col min="14" max="14" width="8.5" style="1" customWidth="1"/>
    <col min="15" max="16384" width="9" style="1"/>
  </cols>
  <sheetData>
    <row r="1" spans="1:14" ht="27" customHeight="1" x14ac:dyDescent="0.25">
      <c r="A1" s="16"/>
      <c r="B1" s="13"/>
      <c r="C1" s="75" t="s">
        <v>0</v>
      </c>
      <c r="D1" s="75"/>
      <c r="E1" s="75"/>
      <c r="F1" s="75"/>
      <c r="G1" s="75"/>
      <c r="H1" s="75"/>
      <c r="I1" s="75"/>
      <c r="J1" s="75"/>
      <c r="K1" s="75"/>
      <c r="L1" s="75"/>
      <c r="M1" s="99" t="s">
        <v>97</v>
      </c>
      <c r="N1" s="96"/>
    </row>
    <row r="2" spans="1:14" ht="24" customHeight="1" x14ac:dyDescent="0.25">
      <c r="A2" s="17"/>
      <c r="B2" s="14"/>
      <c r="C2" s="78" t="s">
        <v>8</v>
      </c>
      <c r="D2" s="78"/>
      <c r="E2" s="78"/>
      <c r="F2" s="78"/>
      <c r="G2" s="78"/>
      <c r="H2" s="78"/>
      <c r="I2" s="78"/>
      <c r="J2" s="78"/>
      <c r="K2" s="78"/>
      <c r="L2" s="78"/>
      <c r="M2" s="100" t="s">
        <v>25</v>
      </c>
      <c r="N2" s="98"/>
    </row>
    <row r="3" spans="1:14" ht="42.75" customHeight="1" x14ac:dyDescent="0.25">
      <c r="A3" s="93" t="s">
        <v>43</v>
      </c>
      <c r="B3" s="82"/>
      <c r="C3" s="82"/>
      <c r="D3" s="82"/>
      <c r="E3" s="82"/>
      <c r="F3" s="82"/>
      <c r="G3" s="82"/>
      <c r="H3" s="82"/>
      <c r="I3" s="82"/>
      <c r="J3" s="82"/>
      <c r="K3" s="82"/>
      <c r="L3" s="82"/>
      <c r="M3" s="82"/>
      <c r="N3" s="82"/>
    </row>
    <row r="4" spans="1:14" s="18" customFormat="1" ht="88.5" customHeight="1" x14ac:dyDescent="0.25">
      <c r="A4" s="29" t="s">
        <v>2</v>
      </c>
      <c r="B4" s="29" t="s">
        <v>59</v>
      </c>
      <c r="C4" s="29" t="s">
        <v>5</v>
      </c>
      <c r="D4" s="29" t="s">
        <v>50</v>
      </c>
      <c r="E4" s="29" t="s">
        <v>12</v>
      </c>
      <c r="F4" s="29" t="s">
        <v>9</v>
      </c>
      <c r="G4" s="29" t="s">
        <v>13</v>
      </c>
      <c r="H4" s="29" t="s">
        <v>14</v>
      </c>
      <c r="I4" s="29" t="s">
        <v>15</v>
      </c>
      <c r="J4" s="29" t="s">
        <v>19</v>
      </c>
      <c r="K4" s="29" t="s">
        <v>37</v>
      </c>
      <c r="L4" s="29" t="s">
        <v>18</v>
      </c>
      <c r="M4" s="29" t="s">
        <v>16</v>
      </c>
      <c r="N4" s="29" t="s">
        <v>3</v>
      </c>
    </row>
    <row r="5" spans="1:14" s="25" customFormat="1" ht="25.5" customHeight="1" x14ac:dyDescent="0.2">
      <c r="A5" s="24" t="s">
        <v>31</v>
      </c>
      <c r="B5" s="24" t="s">
        <v>32</v>
      </c>
      <c r="C5" s="24" t="s">
        <v>33</v>
      </c>
      <c r="D5" s="24" t="s">
        <v>34</v>
      </c>
      <c r="E5" s="24" t="s">
        <v>35</v>
      </c>
      <c r="F5" s="24" t="s">
        <v>36</v>
      </c>
      <c r="G5" s="24" t="s">
        <v>45</v>
      </c>
      <c r="H5" s="24" t="s">
        <v>46</v>
      </c>
      <c r="I5" s="24" t="s">
        <v>47</v>
      </c>
      <c r="J5" s="24" t="s">
        <v>48</v>
      </c>
      <c r="K5" s="24" t="s">
        <v>49</v>
      </c>
      <c r="L5" s="24" t="s">
        <v>51</v>
      </c>
      <c r="M5" s="28" t="s">
        <v>52</v>
      </c>
      <c r="N5" s="24" t="s">
        <v>53</v>
      </c>
    </row>
    <row r="6" spans="1:14" ht="27" customHeight="1" x14ac:dyDescent="0.25">
      <c r="A6" s="54">
        <v>1</v>
      </c>
      <c r="B6" s="61">
        <v>20111330678</v>
      </c>
      <c r="C6" s="54" t="s">
        <v>54</v>
      </c>
      <c r="D6" s="54" t="s">
        <v>55</v>
      </c>
      <c r="E6" s="55" t="s">
        <v>63</v>
      </c>
      <c r="F6" s="56" t="s">
        <v>64</v>
      </c>
      <c r="G6" s="55" t="s">
        <v>65</v>
      </c>
      <c r="H6" s="55" t="s">
        <v>58</v>
      </c>
      <c r="I6" s="57">
        <v>1</v>
      </c>
      <c r="J6" s="58">
        <v>5</v>
      </c>
      <c r="K6" s="58">
        <v>150000</v>
      </c>
      <c r="L6" s="57">
        <v>85000</v>
      </c>
      <c r="M6" s="57">
        <f>(I6*J6*K6)+(I6*L6)</f>
        <v>835000</v>
      </c>
      <c r="N6" s="59"/>
    </row>
    <row r="7" spans="1:14" ht="27" customHeight="1" x14ac:dyDescent="0.25">
      <c r="A7" s="60">
        <v>2</v>
      </c>
      <c r="B7" s="60"/>
      <c r="C7" s="60"/>
      <c r="D7" s="60"/>
      <c r="E7" s="55" t="s">
        <v>56</v>
      </c>
      <c r="F7" s="56" t="s">
        <v>78</v>
      </c>
      <c r="G7" s="55" t="s">
        <v>57</v>
      </c>
      <c r="H7" s="55" t="s">
        <v>58</v>
      </c>
      <c r="I7" s="57">
        <v>1</v>
      </c>
      <c r="J7" s="57">
        <v>2</v>
      </c>
      <c r="K7" s="57"/>
      <c r="L7" s="57">
        <v>1000000</v>
      </c>
      <c r="M7" s="57">
        <f>(I7*J7*K7)+(I7*L7)</f>
        <v>1000000</v>
      </c>
      <c r="N7" s="55"/>
    </row>
    <row r="8" spans="1:14" ht="27" customHeight="1" x14ac:dyDescent="0.25">
      <c r="A8" s="26">
        <v>3</v>
      </c>
      <c r="B8" s="26"/>
      <c r="C8" s="26"/>
      <c r="D8" s="26"/>
      <c r="E8" s="27"/>
      <c r="F8" s="27"/>
      <c r="G8" s="27"/>
      <c r="H8" s="27"/>
      <c r="I8" s="30"/>
      <c r="J8" s="30"/>
      <c r="K8" s="30"/>
      <c r="L8" s="30"/>
      <c r="M8" s="30"/>
      <c r="N8" s="27"/>
    </row>
    <row r="9" spans="1:14" ht="27" customHeight="1" x14ac:dyDescent="0.25">
      <c r="A9" s="26">
        <v>4</v>
      </c>
      <c r="B9" s="26"/>
      <c r="C9" s="26"/>
      <c r="D9" s="26"/>
      <c r="E9" s="27"/>
      <c r="F9" s="27"/>
      <c r="G9" s="27"/>
      <c r="H9" s="27"/>
      <c r="I9" s="30"/>
      <c r="J9" s="30"/>
      <c r="K9" s="30"/>
      <c r="L9" s="30"/>
      <c r="M9" s="30"/>
      <c r="N9" s="27"/>
    </row>
    <row r="10" spans="1:14" ht="27" customHeight="1" x14ac:dyDescent="0.25">
      <c r="A10" s="26">
        <v>5</v>
      </c>
      <c r="B10" s="26"/>
      <c r="C10" s="26"/>
      <c r="D10" s="26"/>
      <c r="E10" s="27"/>
      <c r="F10" s="27"/>
      <c r="G10" s="27"/>
      <c r="H10" s="27"/>
      <c r="I10" s="30"/>
      <c r="J10" s="30"/>
      <c r="K10" s="30"/>
      <c r="L10" s="30"/>
      <c r="M10" s="30"/>
      <c r="N10" s="27"/>
    </row>
    <row r="11" spans="1:14" ht="27" customHeight="1" x14ac:dyDescent="0.25">
      <c r="A11" s="26">
        <v>6</v>
      </c>
      <c r="B11" s="26"/>
      <c r="C11" s="26"/>
      <c r="D11" s="26"/>
      <c r="E11" s="27"/>
      <c r="F11" s="27"/>
      <c r="G11" s="27"/>
      <c r="H11" s="27"/>
      <c r="I11" s="30"/>
      <c r="J11" s="30"/>
      <c r="K11" s="30"/>
      <c r="L11" s="30"/>
      <c r="M11" s="30"/>
      <c r="N11" s="27"/>
    </row>
    <row r="12" spans="1:14" ht="27" customHeight="1" x14ac:dyDescent="0.25">
      <c r="A12" s="26"/>
      <c r="B12" s="101" t="s">
        <v>66</v>
      </c>
      <c r="C12" s="102"/>
      <c r="D12" s="102"/>
      <c r="E12" s="102"/>
      <c r="F12" s="102"/>
      <c r="G12" s="102"/>
      <c r="H12" s="102"/>
      <c r="I12" s="102"/>
      <c r="J12" s="102"/>
      <c r="K12" s="103"/>
      <c r="L12" s="30"/>
      <c r="M12" s="34">
        <f>SUM(M6:M11)</f>
        <v>1835000</v>
      </c>
      <c r="N12" s="27"/>
    </row>
    <row r="13" spans="1:14" ht="27" customHeight="1" x14ac:dyDescent="0.25">
      <c r="A13" s="26"/>
      <c r="B13" s="104" t="s">
        <v>67</v>
      </c>
      <c r="C13" s="105"/>
      <c r="D13" s="105"/>
      <c r="E13" s="105"/>
      <c r="F13" s="105"/>
      <c r="G13" s="105"/>
      <c r="H13" s="105"/>
      <c r="I13" s="105"/>
      <c r="J13" s="105"/>
      <c r="K13" s="106"/>
      <c r="L13" s="30"/>
      <c r="M13" s="30">
        <f>M12/10</f>
        <v>183500</v>
      </c>
      <c r="N13" s="27"/>
    </row>
    <row r="14" spans="1:14" ht="27" customHeight="1" x14ac:dyDescent="0.25">
      <c r="A14" s="26">
        <v>8</v>
      </c>
      <c r="B14" s="101" t="s">
        <v>68</v>
      </c>
      <c r="C14" s="102"/>
      <c r="D14" s="102"/>
      <c r="E14" s="102"/>
      <c r="F14" s="102"/>
      <c r="G14" s="102"/>
      <c r="H14" s="102"/>
      <c r="I14" s="102"/>
      <c r="J14" s="102"/>
      <c r="K14" s="103"/>
      <c r="L14" s="30"/>
      <c r="M14" s="34">
        <f>M12+M13</f>
        <v>2018500</v>
      </c>
      <c r="N14" s="27"/>
    </row>
    <row r="15" spans="1:14" x14ac:dyDescent="0.25">
      <c r="F15" s="19"/>
      <c r="G15" s="19"/>
      <c r="H15" s="19"/>
      <c r="I15" s="19"/>
      <c r="J15" s="20"/>
      <c r="K15" s="20"/>
      <c r="L15" s="86" t="s">
        <v>30</v>
      </c>
      <c r="M15" s="86"/>
      <c r="N15" s="86"/>
    </row>
    <row r="16" spans="1:14" s="15" customFormat="1" x14ac:dyDescent="0.25">
      <c r="A16" s="81" t="s">
        <v>10</v>
      </c>
      <c r="B16" s="81"/>
      <c r="C16" s="81"/>
      <c r="D16" s="81"/>
      <c r="E16" s="81"/>
      <c r="F16" s="81" t="s">
        <v>17</v>
      </c>
      <c r="G16" s="81"/>
      <c r="I16" s="107" t="s">
        <v>93</v>
      </c>
      <c r="J16" s="107"/>
      <c r="K16" s="107"/>
      <c r="L16" s="81" t="s">
        <v>92</v>
      </c>
      <c r="M16" s="81"/>
      <c r="N16" s="81"/>
    </row>
    <row r="19" spans="1:6" s="15" customFormat="1" x14ac:dyDescent="0.25">
      <c r="A19" s="81"/>
      <c r="B19" s="81"/>
      <c r="C19" s="4"/>
      <c r="D19" s="4"/>
      <c r="F19" s="4"/>
    </row>
  </sheetData>
  <mergeCells count="14">
    <mergeCell ref="A19:B19"/>
    <mergeCell ref="L15:N15"/>
    <mergeCell ref="A3:N3"/>
    <mergeCell ref="A16:E16"/>
    <mergeCell ref="F16:G16"/>
    <mergeCell ref="B13:K13"/>
    <mergeCell ref="B14:K14"/>
    <mergeCell ref="I16:K16"/>
    <mergeCell ref="L16:N16"/>
    <mergeCell ref="M1:N1"/>
    <mergeCell ref="M2:N2"/>
    <mergeCell ref="C1:L1"/>
    <mergeCell ref="C2:L2"/>
    <mergeCell ref="B12:K12"/>
  </mergeCells>
  <pageMargins left="0.39370078740157483" right="7.874015748031496E-2" top="0.19685039370078741" bottom="0.19685039370078741" header="0.31496062992125984" footer="0.31496062992125984"/>
  <pageSetup paperSize="9"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D48A-34FE-4D26-A67B-3FAFBACCA3A5}">
  <sheetPr>
    <tabColor rgb="FFFFFF00"/>
  </sheetPr>
  <dimension ref="A1:L19"/>
  <sheetViews>
    <sheetView view="pageBreakPreview" topLeftCell="A2" zoomScale="115" zoomScaleNormal="85" zoomScaleSheetLayoutView="115" workbookViewId="0">
      <selection activeCell="A17" sqref="A17:L17"/>
    </sheetView>
  </sheetViews>
  <sheetFormatPr defaultColWidth="9" defaultRowHeight="16.5" x14ac:dyDescent="0.25"/>
  <cols>
    <col min="1" max="1" width="5.375" style="1" customWidth="1"/>
    <col min="2" max="2" width="11.25" style="1" customWidth="1"/>
    <col min="3" max="3" width="7.875" style="1" customWidth="1"/>
    <col min="4" max="4" width="7.75" style="1" customWidth="1"/>
    <col min="5" max="5" width="15.375" style="1" customWidth="1"/>
    <col min="6" max="6" width="17.125" style="1" customWidth="1"/>
    <col min="7" max="7" width="9.5" style="1" customWidth="1"/>
    <col min="8" max="9" width="5.875" style="1" customWidth="1"/>
    <col min="10" max="10" width="14.875" style="1" customWidth="1"/>
    <col min="11" max="11" width="10.625" style="1" customWidth="1"/>
    <col min="12" max="12" width="15.875" style="1" customWidth="1"/>
    <col min="13" max="16384" width="9" style="1"/>
  </cols>
  <sheetData>
    <row r="1" spans="1:12" ht="33" customHeight="1" x14ac:dyDescent="0.25">
      <c r="A1" s="91"/>
      <c r="B1" s="36"/>
      <c r="C1" s="75" t="s">
        <v>0</v>
      </c>
      <c r="D1" s="75"/>
      <c r="E1" s="75"/>
      <c r="F1" s="75"/>
      <c r="G1" s="75"/>
      <c r="H1" s="75"/>
      <c r="I1" s="75"/>
      <c r="J1" s="75"/>
      <c r="K1" s="76"/>
      <c r="L1" s="43" t="s">
        <v>23</v>
      </c>
    </row>
    <row r="2" spans="1:12" ht="27" customHeight="1" x14ac:dyDescent="0.25">
      <c r="A2" s="92"/>
      <c r="B2" s="37"/>
      <c r="C2" s="78" t="s">
        <v>1</v>
      </c>
      <c r="D2" s="78"/>
      <c r="E2" s="78"/>
      <c r="F2" s="78"/>
      <c r="G2" s="78"/>
      <c r="H2" s="78"/>
      <c r="I2" s="78"/>
      <c r="J2" s="78"/>
      <c r="K2" s="79"/>
      <c r="L2" s="44" t="s">
        <v>25</v>
      </c>
    </row>
    <row r="3" spans="1:12" ht="27.75" customHeight="1" x14ac:dyDescent="0.25">
      <c r="A3" s="93" t="s">
        <v>89</v>
      </c>
      <c r="B3" s="93"/>
      <c r="C3" s="82"/>
      <c r="D3" s="82"/>
      <c r="E3" s="82"/>
      <c r="F3" s="82"/>
      <c r="G3" s="82"/>
      <c r="H3" s="82"/>
      <c r="I3" s="82"/>
      <c r="J3" s="82"/>
      <c r="K3" s="82"/>
      <c r="L3" s="82"/>
    </row>
    <row r="4" spans="1:12" ht="20.25" customHeight="1" x14ac:dyDescent="0.25">
      <c r="A4" s="87" t="s">
        <v>22</v>
      </c>
      <c r="B4" s="87"/>
      <c r="C4" s="94"/>
      <c r="D4" s="94"/>
      <c r="E4" s="94"/>
      <c r="F4" s="94"/>
      <c r="G4" s="94"/>
      <c r="H4" s="94"/>
      <c r="I4" s="94"/>
      <c r="J4" s="94"/>
      <c r="K4" s="94"/>
      <c r="L4" s="94"/>
    </row>
    <row r="5" spans="1:12" ht="21" customHeight="1" x14ac:dyDescent="0.25">
      <c r="A5" s="11">
        <v>1</v>
      </c>
      <c r="B5" s="23" t="s">
        <v>39</v>
      </c>
      <c r="E5" s="12" t="s">
        <v>98</v>
      </c>
      <c r="F5" s="12"/>
      <c r="G5" s="12"/>
      <c r="H5" s="12"/>
      <c r="I5" s="12"/>
      <c r="J5" s="12"/>
      <c r="K5" s="12"/>
      <c r="L5" s="12"/>
    </row>
    <row r="6" spans="1:12" ht="21" customHeight="1" x14ac:dyDescent="0.25">
      <c r="A6" s="11">
        <v>2</v>
      </c>
      <c r="B6" s="23" t="s">
        <v>39</v>
      </c>
      <c r="E6" s="12" t="s">
        <v>99</v>
      </c>
      <c r="F6" s="12"/>
      <c r="G6" s="12"/>
      <c r="H6" s="12"/>
      <c r="I6" s="12"/>
      <c r="J6" s="12"/>
      <c r="K6" s="12"/>
      <c r="L6" s="12"/>
    </row>
    <row r="7" spans="1:12" ht="21" customHeight="1" x14ac:dyDescent="0.25">
      <c r="A7" s="11">
        <v>3</v>
      </c>
      <c r="B7" s="23" t="s">
        <v>39</v>
      </c>
      <c r="E7" s="12" t="s">
        <v>95</v>
      </c>
      <c r="F7" s="12"/>
      <c r="G7" s="12"/>
      <c r="H7" s="12"/>
      <c r="I7" s="12"/>
      <c r="J7" s="12"/>
      <c r="K7" s="12"/>
      <c r="L7" s="12"/>
    </row>
    <row r="8" spans="1:12" ht="21" customHeight="1" x14ac:dyDescent="0.25">
      <c r="A8" s="11">
        <v>4</v>
      </c>
      <c r="B8" s="23" t="s">
        <v>39</v>
      </c>
      <c r="E8" s="12" t="s">
        <v>38</v>
      </c>
      <c r="F8" s="12"/>
      <c r="G8" s="12"/>
      <c r="H8" s="12"/>
      <c r="I8" s="12"/>
      <c r="J8" s="12"/>
      <c r="K8" s="12"/>
      <c r="L8" s="12"/>
    </row>
    <row r="9" spans="1:12" ht="21" customHeight="1" x14ac:dyDescent="0.25">
      <c r="A9" s="88" t="s">
        <v>71</v>
      </c>
      <c r="B9" s="88"/>
      <c r="C9" s="88"/>
      <c r="D9" s="88"/>
      <c r="E9" s="88"/>
      <c r="F9" s="88"/>
      <c r="G9" s="88"/>
      <c r="H9" s="88"/>
      <c r="I9" s="88"/>
      <c r="J9" s="88"/>
      <c r="K9" s="88"/>
      <c r="L9" s="88"/>
    </row>
    <row r="10" spans="1:12" s="42" customFormat="1" ht="41.25" customHeight="1" x14ac:dyDescent="0.25">
      <c r="A10" s="29" t="s">
        <v>2</v>
      </c>
      <c r="B10" s="29" t="s">
        <v>59</v>
      </c>
      <c r="C10" s="29" t="s">
        <v>5</v>
      </c>
      <c r="D10" s="29" t="s">
        <v>7</v>
      </c>
      <c r="E10" s="29" t="s">
        <v>77</v>
      </c>
      <c r="F10" s="29" t="str">
        <f>'Mẫu 04'!F4</f>
        <v>Thông số KT</v>
      </c>
      <c r="G10" s="29" t="str">
        <f>'Mẫu 04'!G4</f>
        <v>Nguồn gốc xuất xứ</v>
      </c>
      <c r="H10" s="29" t="s">
        <v>76</v>
      </c>
      <c r="I10" s="29" t="s">
        <v>15</v>
      </c>
      <c r="J10" s="29" t="s">
        <v>84</v>
      </c>
      <c r="K10" s="29" t="s">
        <v>81</v>
      </c>
      <c r="L10" s="29" t="s">
        <v>79</v>
      </c>
    </row>
    <row r="11" spans="1:12" ht="27" customHeight="1" x14ac:dyDescent="0.25">
      <c r="A11" s="108">
        <v>1</v>
      </c>
      <c r="B11" s="62">
        <f>'Mẫu 02 (TH)'!B6</f>
        <v>20111330678</v>
      </c>
      <c r="C11" s="62" t="str">
        <f>'Mẫu 02 (TH)'!C6</f>
        <v>201-A9</v>
      </c>
      <c r="D11" s="62" t="str">
        <f>'Mẫu 04'!D6</f>
        <v>Máy phay</v>
      </c>
      <c r="E11" s="62" t="str">
        <f>'Mẫu 04'!E6</f>
        <v>Vòng bi bàn máy</v>
      </c>
      <c r="F11" s="62" t="str">
        <f>'Mẫu 04'!F6</f>
        <v>DKZ304-102</v>
      </c>
      <c r="G11" s="62" t="str">
        <f>'Mẫu 04'!G6</f>
        <v>Đài loan</v>
      </c>
      <c r="H11" s="63" t="str">
        <f>'Mẫu 04'!H6</f>
        <v>Cái</v>
      </c>
      <c r="I11" s="63">
        <f>'Mẫu 04'!I6</f>
        <v>1</v>
      </c>
      <c r="J11" s="63" t="str">
        <f>'Mẫu 03'!E11</f>
        <v xml:space="preserve"> - Vỡ vòng bi bàn máy</v>
      </c>
      <c r="K11" s="63" t="s">
        <v>82</v>
      </c>
      <c r="L11" s="63" t="s">
        <v>80</v>
      </c>
    </row>
    <row r="12" spans="1:12" ht="54" customHeight="1" x14ac:dyDescent="0.25">
      <c r="A12" s="109"/>
      <c r="B12" s="65"/>
      <c r="C12" s="65"/>
      <c r="D12" s="65"/>
      <c r="E12" s="66" t="str">
        <f>'Mẫu 04'!E7</f>
        <v>Động cơ</v>
      </c>
      <c r="F12" s="66" t="str">
        <f>'Mẫu 04'!F7</f>
        <v>Y/A 660/380V; 5,5KW</v>
      </c>
      <c r="G12" s="66" t="str">
        <f>'Mẫu 04'!G7</f>
        <v>Đ/C TN- VN</v>
      </c>
      <c r="H12" s="64" t="str">
        <f>'Mẫu 04'!H7</f>
        <v>Cái</v>
      </c>
      <c r="I12" s="64">
        <f>'Mẫu 04'!I7</f>
        <v>1</v>
      </c>
      <c r="J12" s="64" t="str">
        <f>'Mẫu 03'!E12</f>
        <v xml:space="preserve"> - Động cơ trực chính của máy phay bị cháy bộ dây, hỏng phần cơ do sử  dụng lâu ngày</v>
      </c>
      <c r="K12" s="64" t="s">
        <v>83</v>
      </c>
      <c r="L12" s="64" t="s">
        <v>80</v>
      </c>
    </row>
    <row r="13" spans="1:12" x14ac:dyDescent="0.25">
      <c r="A13" s="40">
        <v>2</v>
      </c>
      <c r="B13" s="38"/>
      <c r="C13" s="38"/>
      <c r="D13" s="38"/>
      <c r="E13" s="38"/>
      <c r="F13" s="38"/>
      <c r="G13" s="38"/>
      <c r="H13" s="38"/>
      <c r="I13" s="38"/>
      <c r="J13" s="38"/>
      <c r="K13" s="38"/>
      <c r="L13" s="38"/>
    </row>
    <row r="14" spans="1:12" x14ac:dyDescent="0.25">
      <c r="A14" s="40">
        <v>3</v>
      </c>
      <c r="B14" s="38"/>
      <c r="C14" s="38"/>
      <c r="D14" s="38"/>
      <c r="E14" s="38"/>
      <c r="F14" s="38"/>
      <c r="G14" s="38"/>
      <c r="H14" s="38"/>
      <c r="I14" s="38"/>
      <c r="J14" s="38"/>
      <c r="K14" s="38"/>
      <c r="L14" s="38"/>
    </row>
    <row r="15" spans="1:12" x14ac:dyDescent="0.25">
      <c r="A15" s="40">
        <v>4</v>
      </c>
      <c r="B15" s="35"/>
      <c r="C15" s="35"/>
      <c r="D15" s="35"/>
      <c r="E15" s="35"/>
      <c r="F15" s="35"/>
      <c r="G15" s="35"/>
      <c r="H15" s="35"/>
      <c r="I15" s="35"/>
      <c r="J15" s="35"/>
      <c r="K15" s="35"/>
      <c r="L15" s="35"/>
    </row>
    <row r="16" spans="1:12" x14ac:dyDescent="0.25">
      <c r="A16" s="40">
        <v>5</v>
      </c>
      <c r="B16" s="35"/>
      <c r="C16" s="35"/>
      <c r="D16" s="35"/>
      <c r="E16" s="35"/>
      <c r="F16" s="35"/>
      <c r="G16" s="35"/>
      <c r="H16" s="35"/>
      <c r="I16" s="35"/>
      <c r="J16" s="35"/>
      <c r="K16" s="35"/>
      <c r="L16" s="35"/>
    </row>
    <row r="17" spans="1:12" ht="33.75" customHeight="1" x14ac:dyDescent="0.25">
      <c r="A17" s="87" t="s">
        <v>104</v>
      </c>
      <c r="B17" s="87"/>
      <c r="C17" s="87"/>
      <c r="D17" s="87"/>
      <c r="E17" s="87"/>
      <c r="F17" s="87"/>
      <c r="G17" s="87"/>
      <c r="H17" s="87"/>
      <c r="I17" s="87"/>
      <c r="J17" s="87"/>
      <c r="K17" s="87"/>
      <c r="L17" s="87"/>
    </row>
    <row r="18" spans="1:12" x14ac:dyDescent="0.25">
      <c r="A18" s="110"/>
      <c r="B18" s="110"/>
      <c r="C18" s="110"/>
      <c r="D18" s="110"/>
      <c r="E18" s="110"/>
      <c r="F18" s="110"/>
      <c r="G18" s="110"/>
      <c r="H18" s="110"/>
      <c r="I18" s="110"/>
      <c r="J18" s="110"/>
      <c r="K18" s="110"/>
      <c r="L18" s="110"/>
    </row>
    <row r="19" spans="1:12" s="15" customFormat="1" ht="21" customHeight="1" x14ac:dyDescent="0.25">
      <c r="A19" s="81" t="s">
        <v>85</v>
      </c>
      <c r="B19" s="81"/>
      <c r="D19" s="81" t="s">
        <v>93</v>
      </c>
      <c r="E19" s="81"/>
      <c r="G19" s="81" t="s">
        <v>102</v>
      </c>
      <c r="H19" s="81"/>
      <c r="I19" s="81"/>
      <c r="K19" s="81" t="s">
        <v>100</v>
      </c>
      <c r="L19" s="81"/>
    </row>
  </sheetData>
  <mergeCells count="13">
    <mergeCell ref="A9:L9"/>
    <mergeCell ref="A11:A12"/>
    <mergeCell ref="A17:L17"/>
    <mergeCell ref="A18:L18"/>
    <mergeCell ref="A19:B19"/>
    <mergeCell ref="D19:E19"/>
    <mergeCell ref="K19:L19"/>
    <mergeCell ref="G19:I19"/>
    <mergeCell ref="A1:A2"/>
    <mergeCell ref="A3:L3"/>
    <mergeCell ref="A4:L4"/>
    <mergeCell ref="C1:K1"/>
    <mergeCell ref="C2:K2"/>
  </mergeCells>
  <pageMargins left="0.51181102362204722" right="0.31496062992125984" top="0.55118110236220474"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AC7D-94F6-47EB-8BD4-F4F33DCBF771}">
  <sheetPr>
    <tabColor theme="9"/>
  </sheetPr>
  <dimension ref="A1:I19"/>
  <sheetViews>
    <sheetView tabSelected="1" view="pageBreakPreview" zoomScale="115" zoomScaleNormal="100" zoomScaleSheetLayoutView="115" workbookViewId="0">
      <selection activeCell="D16" sqref="D16"/>
    </sheetView>
  </sheetViews>
  <sheetFormatPr defaultColWidth="9" defaultRowHeight="16.5" x14ac:dyDescent="0.25"/>
  <cols>
    <col min="1" max="1" width="4.875" style="1" customWidth="1"/>
    <col min="2" max="2" width="11.25" style="1" customWidth="1"/>
    <col min="3" max="3" width="8.375" style="1" customWidth="1"/>
    <col min="4" max="4" width="12" style="1" customWidth="1"/>
    <col min="5" max="5" width="31" style="1" customWidth="1"/>
    <col min="6" max="6" width="18.75" style="1" customWidth="1"/>
    <col min="7" max="7" width="20.625" style="1" customWidth="1"/>
    <col min="8" max="8" width="15.25" style="1" customWidth="1"/>
    <col min="9" max="16384" width="9" style="1"/>
  </cols>
  <sheetData>
    <row r="1" spans="1:8" ht="26.25" customHeight="1" x14ac:dyDescent="0.25">
      <c r="A1" s="111"/>
      <c r="B1" s="74" t="s">
        <v>0</v>
      </c>
      <c r="C1" s="75"/>
      <c r="D1" s="75"/>
      <c r="E1" s="75"/>
      <c r="F1" s="75"/>
      <c r="G1" s="76"/>
      <c r="H1" s="51" t="s">
        <v>24</v>
      </c>
    </row>
    <row r="2" spans="1:8" ht="19.5" customHeight="1" x14ac:dyDescent="0.25">
      <c r="A2" s="112"/>
      <c r="B2" s="113" t="s">
        <v>1</v>
      </c>
      <c r="C2" s="113"/>
      <c r="D2" s="113"/>
      <c r="E2" s="113"/>
      <c r="F2" s="113"/>
      <c r="G2" s="113"/>
      <c r="H2" s="52" t="s">
        <v>25</v>
      </c>
    </row>
    <row r="3" spans="1:8" ht="24.75" customHeight="1" x14ac:dyDescent="0.25">
      <c r="A3" s="114" t="s">
        <v>44</v>
      </c>
      <c r="B3" s="114"/>
      <c r="C3" s="114"/>
      <c r="D3" s="114"/>
      <c r="E3" s="114"/>
      <c r="F3" s="114"/>
      <c r="G3" s="114"/>
      <c r="H3" s="114"/>
    </row>
    <row r="4" spans="1:8" ht="11.25" customHeight="1" x14ac:dyDescent="0.25">
      <c r="A4" s="115"/>
      <c r="B4" s="115"/>
      <c r="C4" s="115"/>
      <c r="D4" s="115"/>
      <c r="E4" s="115"/>
      <c r="F4" s="115"/>
      <c r="G4" s="115"/>
      <c r="H4" s="115"/>
    </row>
    <row r="5" spans="1:8" ht="48.75" customHeight="1" x14ac:dyDescent="0.25">
      <c r="A5" s="3" t="s">
        <v>4</v>
      </c>
      <c r="B5" s="9" t="s">
        <v>59</v>
      </c>
      <c r="C5" s="9" t="s">
        <v>5</v>
      </c>
      <c r="D5" s="9" t="s">
        <v>50</v>
      </c>
      <c r="E5" s="9" t="s">
        <v>84</v>
      </c>
      <c r="F5" s="32" t="s">
        <v>28</v>
      </c>
      <c r="G5" s="9" t="s">
        <v>86</v>
      </c>
      <c r="H5" s="9" t="s">
        <v>6</v>
      </c>
    </row>
    <row r="6" spans="1:8" ht="25.5" customHeight="1" x14ac:dyDescent="0.25">
      <c r="A6" s="67">
        <v>1</v>
      </c>
      <c r="B6" s="68">
        <f>'Mẫu 05'!B11</f>
        <v>20111330678</v>
      </c>
      <c r="C6" s="68" t="s">
        <v>54</v>
      </c>
      <c r="D6" s="68" t="s">
        <v>55</v>
      </c>
      <c r="E6" s="69" t="str">
        <f>'Mẫu 05'!J11</f>
        <v xml:space="preserve"> - Vỡ vòng bi bàn máy</v>
      </c>
      <c r="F6" s="69" t="str">
        <f>'Mẫu 05'!K11</f>
        <v>Thay vòng bi</v>
      </c>
      <c r="G6" s="69" t="str">
        <f>'Mẫu 05'!L11</f>
        <v>Đúng kỹ thuật, hoạt động tốt</v>
      </c>
      <c r="H6" s="70"/>
    </row>
    <row r="7" spans="1:8" ht="33.75" customHeight="1" x14ac:dyDescent="0.25">
      <c r="A7" s="71">
        <v>2</v>
      </c>
      <c r="B7" s="72"/>
      <c r="C7" s="72"/>
      <c r="D7" s="72"/>
      <c r="E7" s="73" t="str">
        <f>'Mẫu 05'!J12</f>
        <v xml:space="preserve"> - Động cơ trực chính của máy phay bị cháy bộ dây, hỏng phần cơ do sử  dụng lâu ngày</v>
      </c>
      <c r="F7" s="73" t="str">
        <f>'Mẫu 05'!K12</f>
        <v>Thay động cơ</v>
      </c>
      <c r="G7" s="73" t="str">
        <f>'Mẫu 05'!L12</f>
        <v>Đúng kỹ thuật, hoạt động tốt</v>
      </c>
      <c r="H7" s="72"/>
    </row>
    <row r="8" spans="1:8" ht="21" customHeight="1" x14ac:dyDescent="0.25">
      <c r="A8" s="5">
        <v>3</v>
      </c>
      <c r="B8" s="2"/>
      <c r="C8" s="2"/>
      <c r="D8" s="2"/>
      <c r="E8" s="2"/>
      <c r="F8" s="33"/>
      <c r="G8" s="2"/>
      <c r="H8" s="2"/>
    </row>
    <row r="9" spans="1:8" ht="21" customHeight="1" x14ac:dyDescent="0.25">
      <c r="A9" s="5">
        <v>4</v>
      </c>
      <c r="B9" s="2"/>
      <c r="C9" s="2"/>
      <c r="D9" s="2"/>
      <c r="E9" s="2"/>
      <c r="F9" s="33"/>
      <c r="G9" s="2"/>
      <c r="H9" s="2"/>
    </row>
    <row r="10" spans="1:8" ht="21" customHeight="1" x14ac:dyDescent="0.25">
      <c r="A10" s="5">
        <v>5</v>
      </c>
      <c r="B10" s="2"/>
      <c r="C10" s="2"/>
      <c r="D10" s="2"/>
      <c r="E10" s="2"/>
      <c r="F10" s="33"/>
      <c r="G10" s="2"/>
      <c r="H10" s="2"/>
    </row>
    <row r="11" spans="1:8" ht="21" customHeight="1" x14ac:dyDescent="0.25">
      <c r="A11" s="5">
        <v>6</v>
      </c>
      <c r="B11" s="2"/>
      <c r="C11" s="2"/>
      <c r="D11" s="2"/>
      <c r="E11" s="2"/>
      <c r="F11" s="33"/>
      <c r="G11" s="2"/>
      <c r="H11" s="2"/>
    </row>
    <row r="12" spans="1:8" ht="21" customHeight="1" x14ac:dyDescent="0.25">
      <c r="A12" s="5">
        <v>7</v>
      </c>
      <c r="B12" s="2"/>
      <c r="C12" s="2"/>
      <c r="D12" s="2"/>
      <c r="E12" s="2"/>
      <c r="F12" s="33"/>
      <c r="G12" s="2"/>
      <c r="H12" s="2"/>
    </row>
    <row r="13" spans="1:8" ht="21" customHeight="1" x14ac:dyDescent="0.25">
      <c r="A13" s="5">
        <v>8</v>
      </c>
      <c r="B13" s="2"/>
      <c r="C13" s="2"/>
      <c r="D13" s="2"/>
      <c r="E13" s="2"/>
      <c r="F13" s="33"/>
      <c r="G13" s="2"/>
      <c r="H13" s="2"/>
    </row>
    <row r="14" spans="1:8" ht="21" customHeight="1" x14ac:dyDescent="0.25">
      <c r="A14" s="5">
        <v>9</v>
      </c>
      <c r="B14" s="2"/>
      <c r="C14" s="2"/>
      <c r="D14" s="2"/>
      <c r="E14" s="2"/>
      <c r="F14" s="33"/>
      <c r="G14" s="2"/>
      <c r="H14" s="2"/>
    </row>
    <row r="15" spans="1:8" ht="21" customHeight="1" x14ac:dyDescent="0.25">
      <c r="A15" s="5">
        <v>10</v>
      </c>
      <c r="B15" s="2"/>
      <c r="C15" s="2"/>
      <c r="D15" s="2"/>
      <c r="E15" s="2"/>
      <c r="F15" s="33"/>
      <c r="G15" s="2"/>
      <c r="H15" s="2"/>
    </row>
    <row r="16" spans="1:8" ht="21" customHeight="1" x14ac:dyDescent="0.25">
      <c r="A16" s="5">
        <v>11</v>
      </c>
      <c r="B16" s="2"/>
      <c r="C16" s="2"/>
      <c r="D16" s="2"/>
      <c r="E16" s="2"/>
      <c r="F16" s="33"/>
      <c r="G16" s="2"/>
      <c r="H16" s="2"/>
    </row>
    <row r="17" spans="1:9" ht="21" customHeight="1" x14ac:dyDescent="0.25">
      <c r="A17" s="5">
        <v>12</v>
      </c>
      <c r="B17" s="2"/>
      <c r="C17" s="2"/>
      <c r="D17" s="2"/>
      <c r="E17" s="2"/>
      <c r="F17" s="33"/>
      <c r="G17" s="2"/>
      <c r="H17" s="2"/>
    </row>
    <row r="18" spans="1:9" ht="21.75" customHeight="1" x14ac:dyDescent="0.25">
      <c r="G18" s="116" t="s">
        <v>30</v>
      </c>
      <c r="H18" s="116"/>
      <c r="I18" s="10"/>
    </row>
    <row r="19" spans="1:9" ht="21.75" customHeight="1" x14ac:dyDescent="0.25">
      <c r="B19" s="21" t="s">
        <v>20</v>
      </c>
      <c r="E19" s="21" t="s">
        <v>101</v>
      </c>
      <c r="F19" s="21"/>
      <c r="G19" s="82" t="s">
        <v>21</v>
      </c>
      <c r="H19" s="82"/>
    </row>
  </sheetData>
  <mergeCells count="7">
    <mergeCell ref="G19:H19"/>
    <mergeCell ref="A1:A2"/>
    <mergeCell ref="B1:G1"/>
    <mergeCell ref="B2:G2"/>
    <mergeCell ref="A3:H3"/>
    <mergeCell ref="A4:H4"/>
    <mergeCell ref="G18:H18"/>
  </mergeCells>
  <pageMargins left="0.70866141732283472" right="0.31496062992125984" top="0.55118110236220474"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Mẫu 01</vt:lpstr>
      <vt:lpstr>Mẫu 02 (TH)</vt:lpstr>
      <vt:lpstr>Mẫu 03</vt:lpstr>
      <vt:lpstr>Mẫu 04</vt:lpstr>
      <vt:lpstr>Mẫu 05</vt:lpstr>
      <vt:lpstr>Mẫu 06</vt:lpstr>
      <vt:lpstr>'Mẫu 01'!Print_Area</vt:lpstr>
      <vt:lpstr>'Mẫu 02 (TH)'!Print_Area</vt:lpstr>
      <vt:lpstr>'Mẫu 03'!Print_Area</vt:lpstr>
      <vt:lpstr>'Mẫu 04'!Print_Area</vt:lpstr>
      <vt:lpstr>'Mẫu 05'!Print_Area</vt:lpstr>
      <vt:lpstr>'Mẫu 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2023-05-15T08:38:08Z</cp:lastPrinted>
  <dcterms:created xsi:type="dcterms:W3CDTF">2023-04-24T02:08:44Z</dcterms:created>
  <dcterms:modified xsi:type="dcterms:W3CDTF">2023-10-27T07:25:56Z</dcterms:modified>
</cp:coreProperties>
</file>